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408022B-8573-4946-B031-56159B200C59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1" l="1"/>
  <c r="B10" i="1"/>
  <c r="F17" i="1"/>
  <c r="G17" i="1"/>
  <c r="H17" i="1"/>
  <c r="I17" i="1"/>
  <c r="J17" i="1"/>
  <c r="L17" i="1"/>
  <c r="B131" i="1" l="1"/>
  <c r="A131" i="1"/>
  <c r="L130" i="1"/>
  <c r="J130" i="1"/>
  <c r="I130" i="1"/>
  <c r="H130" i="1"/>
  <c r="G130" i="1"/>
  <c r="F130" i="1"/>
  <c r="B124" i="1"/>
  <c r="A124" i="1"/>
  <c r="L123" i="1"/>
  <c r="J123" i="1"/>
  <c r="J131" i="1" s="1"/>
  <c r="I123" i="1"/>
  <c r="I131" i="1" s="1"/>
  <c r="H123" i="1"/>
  <c r="H131" i="1" s="1"/>
  <c r="G123" i="1"/>
  <c r="G131" i="1" s="1"/>
  <c r="F123" i="1"/>
  <c r="F131" i="1" s="1"/>
  <c r="L131" i="1" l="1"/>
  <c r="B119" i="1"/>
  <c r="A119" i="1"/>
  <c r="L118" i="1"/>
  <c r="J118" i="1"/>
  <c r="I118" i="1"/>
  <c r="H118" i="1"/>
  <c r="G118" i="1"/>
  <c r="F118" i="1"/>
  <c r="B112" i="1"/>
  <c r="A112" i="1"/>
  <c r="L111" i="1"/>
  <c r="L119" i="1" s="1"/>
  <c r="J111" i="1"/>
  <c r="J119" i="1" s="1"/>
  <c r="I111" i="1"/>
  <c r="I119" i="1" s="1"/>
  <c r="H111" i="1"/>
  <c r="H119" i="1" s="1"/>
  <c r="G111" i="1"/>
  <c r="G119" i="1" s="1"/>
  <c r="F111" i="1"/>
  <c r="F119" i="1" s="1"/>
  <c r="B107" i="1" l="1"/>
  <c r="A107" i="1"/>
  <c r="L106" i="1"/>
  <c r="J106" i="1"/>
  <c r="I106" i="1"/>
  <c r="H106" i="1"/>
  <c r="G106" i="1"/>
  <c r="F106" i="1"/>
  <c r="B99" i="1"/>
  <c r="A99" i="1"/>
  <c r="L98" i="1"/>
  <c r="L107" i="1" s="1"/>
  <c r="J98" i="1"/>
  <c r="J107" i="1" s="1"/>
  <c r="I98" i="1"/>
  <c r="I107" i="1" s="1"/>
  <c r="H98" i="1"/>
  <c r="H107" i="1" s="1"/>
  <c r="G98" i="1"/>
  <c r="G107" i="1" s="1"/>
  <c r="F98" i="1"/>
  <c r="F107" i="1" s="1"/>
  <c r="B94" i="1" l="1"/>
  <c r="A94" i="1"/>
  <c r="L93" i="1"/>
  <c r="J93" i="1"/>
  <c r="I93" i="1"/>
  <c r="H93" i="1"/>
  <c r="G93" i="1"/>
  <c r="F93" i="1"/>
  <c r="B86" i="1"/>
  <c r="A86" i="1"/>
  <c r="L85" i="1"/>
  <c r="L94" i="1" s="1"/>
  <c r="J85" i="1"/>
  <c r="J94" i="1" s="1"/>
  <c r="I85" i="1"/>
  <c r="I94" i="1" s="1"/>
  <c r="H85" i="1"/>
  <c r="H94" i="1" s="1"/>
  <c r="G85" i="1"/>
  <c r="G94" i="1" s="1"/>
  <c r="F85" i="1"/>
  <c r="B81" i="1"/>
  <c r="A81" i="1"/>
  <c r="L80" i="1"/>
  <c r="J80" i="1"/>
  <c r="I80" i="1"/>
  <c r="H80" i="1"/>
  <c r="G80" i="1"/>
  <c r="F80" i="1"/>
  <c r="B73" i="1"/>
  <c r="A73" i="1"/>
  <c r="L72" i="1"/>
  <c r="L81" i="1" s="1"/>
  <c r="J72" i="1"/>
  <c r="J81" i="1" s="1"/>
  <c r="I72" i="1"/>
  <c r="I81" i="1" s="1"/>
  <c r="H72" i="1"/>
  <c r="H81" i="1" s="1"/>
  <c r="G72" i="1"/>
  <c r="G81" i="1" s="1"/>
  <c r="F72" i="1"/>
  <c r="F81" i="1" s="1"/>
  <c r="F94" i="1" l="1"/>
  <c r="B68" i="1"/>
  <c r="A68" i="1"/>
  <c r="L67" i="1"/>
  <c r="J67" i="1"/>
  <c r="I67" i="1"/>
  <c r="H67" i="1"/>
  <c r="G67" i="1"/>
  <c r="F67" i="1"/>
  <c r="B60" i="1"/>
  <c r="A60" i="1"/>
  <c r="L59" i="1"/>
  <c r="L68" i="1" s="1"/>
  <c r="J59" i="1"/>
  <c r="J68" i="1" s="1"/>
  <c r="I59" i="1"/>
  <c r="H59" i="1"/>
  <c r="H68" i="1" s="1"/>
  <c r="G59" i="1"/>
  <c r="G68" i="1" s="1"/>
  <c r="F59" i="1"/>
  <c r="F68" i="1" s="1"/>
  <c r="B55" i="1"/>
  <c r="A55" i="1"/>
  <c r="L54" i="1"/>
  <c r="J54" i="1"/>
  <c r="I54" i="1"/>
  <c r="H54" i="1"/>
  <c r="G54" i="1"/>
  <c r="F54" i="1"/>
  <c r="B47" i="1"/>
  <c r="A47" i="1"/>
  <c r="L46" i="1"/>
  <c r="L55" i="1" s="1"/>
  <c r="J46" i="1"/>
  <c r="J55" i="1" s="1"/>
  <c r="I46" i="1"/>
  <c r="H46" i="1"/>
  <c r="H55" i="1" s="1"/>
  <c r="G46" i="1"/>
  <c r="G55" i="1" s="1"/>
  <c r="F46" i="1"/>
  <c r="F55" i="1" s="1"/>
  <c r="B42" i="1"/>
  <c r="A42" i="1"/>
  <c r="L41" i="1"/>
  <c r="J41" i="1"/>
  <c r="I41" i="1"/>
  <c r="H41" i="1"/>
  <c r="G41" i="1"/>
  <c r="F41" i="1"/>
  <c r="B35" i="1"/>
  <c r="A35" i="1"/>
  <c r="L34" i="1"/>
  <c r="L42" i="1" s="1"/>
  <c r="J34" i="1"/>
  <c r="J42" i="1" s="1"/>
  <c r="I34" i="1"/>
  <c r="H34" i="1"/>
  <c r="H42" i="1" s="1"/>
  <c r="G34" i="1"/>
  <c r="G42" i="1" s="1"/>
  <c r="F34" i="1"/>
  <c r="F42" i="1" s="1"/>
  <c r="B30" i="1"/>
  <c r="A30" i="1"/>
  <c r="L29" i="1"/>
  <c r="J29" i="1"/>
  <c r="I29" i="1"/>
  <c r="H29" i="1"/>
  <c r="G29" i="1"/>
  <c r="F29" i="1"/>
  <c r="B23" i="1"/>
  <c r="A23" i="1"/>
  <c r="L22" i="1"/>
  <c r="L30" i="1" s="1"/>
  <c r="J22" i="1"/>
  <c r="J30" i="1" s="1"/>
  <c r="I22" i="1"/>
  <c r="H22" i="1"/>
  <c r="H30" i="1" s="1"/>
  <c r="G22" i="1"/>
  <c r="G30" i="1" s="1"/>
  <c r="F22" i="1"/>
  <c r="F30" i="1" s="1"/>
  <c r="B18" i="1"/>
  <c r="A18" i="1"/>
  <c r="L9" i="1"/>
  <c r="L18" i="1" s="1"/>
  <c r="J9" i="1"/>
  <c r="J18" i="1" s="1"/>
  <c r="I9" i="1"/>
  <c r="I18" i="1" s="1"/>
  <c r="H9" i="1"/>
  <c r="H18" i="1" s="1"/>
  <c r="G9" i="1"/>
  <c r="G18" i="1" s="1"/>
  <c r="F9" i="1"/>
  <c r="F18" i="1" s="1"/>
  <c r="I68" i="1" l="1"/>
  <c r="I132" i="1" s="1"/>
  <c r="I55" i="1"/>
  <c r="I42" i="1"/>
  <c r="I30" i="1"/>
  <c r="L132" i="1"/>
  <c r="H132" i="1"/>
  <c r="G132" i="1"/>
  <c r="F132" i="1"/>
  <c r="J132" i="1"/>
</calcChain>
</file>

<file path=xl/sharedStrings.xml><?xml version="1.0" encoding="utf-8"?>
<sst xmlns="http://schemas.openxmlformats.org/spreadsheetml/2006/main" count="233" uniqueCount="77">
  <si>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</si>
  <si>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</si>
  <si>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</si>
  <si>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</si>
  <si>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</si>
  <si>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</si>
  <si>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</si>
  <si>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</si>
  <si>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</si>
  <si>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</si>
  <si>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</si>
  <si>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</si>
  <si>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</si>
  <si>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</si>
  <si>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</si>
  <si>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</si>
  <si>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</si>
  <si>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</si>
  <si>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</si>
  <si>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</si>
  <si>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</si>
  <si>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</si>
  <si>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</si>
  <si>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</si>
  <si>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</si>
  <si>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</si>
  <si>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</si>
  <si>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</si>
  <si>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</si>
  <si>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</si>
  <si>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</si>
  <si>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</si>
  <si>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</si>
  <si>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</si>
  <si>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</si>
  <si>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</si>
  <si>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</si>
  <si>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</si>
  <si>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Булгакова Т.Е.</t>
  </si>
  <si>
    <t>чай с сахаром</t>
  </si>
  <si>
    <t>хлеб пшеничный</t>
  </si>
  <si>
    <t>ттк №77</t>
  </si>
  <si>
    <t>фрикадельки куриные в соусе (1 вариант), макаронные изделия отварные</t>
  </si>
  <si>
    <t>фруто-чай</t>
  </si>
  <si>
    <t>ттк № 75, № 516*</t>
  </si>
  <si>
    <t>ттк № 26</t>
  </si>
  <si>
    <t>бутерброд горячий , каша рисовая вязкая</t>
  </si>
  <si>
    <t>чай с молоком</t>
  </si>
  <si>
    <t>ттк №82, ттк №62</t>
  </si>
  <si>
    <t>ттк №80</t>
  </si>
  <si>
    <t>тефтели (1-й вариант), каша вязкая (гречневая)</t>
  </si>
  <si>
    <t>фруктовый чай с яблоком</t>
  </si>
  <si>
    <t>ттк №58</t>
  </si>
  <si>
    <t>МОАУ "СОШ №23"</t>
  </si>
  <si>
    <t>чай с лимоном</t>
  </si>
  <si>
    <t>ттк №79</t>
  </si>
  <si>
    <t>бутерброд горячий, каша "дружба"</t>
  </si>
  <si>
    <t>ттк № 82, ттк №63</t>
  </si>
  <si>
    <t>ттк № 80</t>
  </si>
  <si>
    <t>чай апельсиновый</t>
  </si>
  <si>
    <t>Согласовал:</t>
  </si>
  <si>
    <t>шницель детский, макаронные изделия отварные</t>
  </si>
  <si>
    <t>ттк №7, 516*</t>
  </si>
  <si>
    <t>ттк №156</t>
  </si>
  <si>
    <t>овощи натуральные (огурцы), плов</t>
  </si>
  <si>
    <t>ттк №110, ттк №60</t>
  </si>
  <si>
    <t>ттк № 156</t>
  </si>
  <si>
    <t>куриное филе тушеное в соусе, каша вязкая (гречневая</t>
  </si>
  <si>
    <t>ттк №83, № 510*</t>
  </si>
  <si>
    <t>ежики с овощами, картофельное пюре</t>
  </si>
  <si>
    <t>ттк №48, 520*</t>
  </si>
  <si>
    <t>№461*, №510*</t>
  </si>
  <si>
    <t>овощи натуральные (огурцы), плов из филе птицы</t>
  </si>
  <si>
    <t>ттк №110, ттк №141</t>
  </si>
  <si>
    <t>мясные шарики с овощами, каша вязкая пшеничная)</t>
  </si>
  <si>
    <t>ттк № 59, № 510*</t>
  </si>
  <si>
    <t>ттк №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</si>
</sst>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8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ont="0" applyBorder="0" applyProtection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2" fillId="4" borderId="24" xfId="0" applyNumberFormat="1" applyFont="1" applyFill="1" applyBorder="1" applyAlignment="1">
      <alignment horizontal="right" vertical="center"/>
    </xf>
    <xf numFmtId="2" fontId="12" fillId="4" borderId="24" xfId="1" applyNumberFormat="1" applyFont="1" applyFill="1" applyBorder="1" applyAlignment="1">
      <alignment horizontal="right" vertical="center"/>
    </xf>
    <xf numFmtId="2" fontId="12" fillId="4" borderId="24" xfId="0" applyNumberFormat="1" applyFont="1" applyFill="1" applyBorder="1" applyAlignment="1">
      <alignment vertical="center"/>
    </xf>
    <xf numFmtId="2" fontId="12" fillId="5" borderId="24" xfId="0" applyNumberFormat="1" applyFont="1" applyFill="1" applyBorder="1" applyAlignment="1">
      <alignment vertical="center"/>
    </xf>
    <xf numFmtId="0" fontId="12" fillId="4" borderId="24" xfId="0" applyFont="1" applyFill="1" applyBorder="1" applyAlignment="1">
      <alignment vertical="center"/>
    </xf>
    <xf numFmtId="0" fontId="12" fillId="4" borderId="24" xfId="0" applyFont="1" applyFill="1" applyBorder="1" applyAlignment="1">
      <alignment vertical="center" wrapText="1"/>
    </xf>
    <xf numFmtId="2" fontId="12" fillId="4" borderId="24" xfId="0" applyNumberFormat="1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0" fontId="13" fillId="4" borderId="2" xfId="0" applyFon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12" fillId="5" borderId="24" xfId="0" applyFont="1" applyFill="1" applyBorder="1" applyAlignment="1">
      <alignment horizontal="center" vertical="center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14" fillId="4" borderId="24" xfId="0" applyFont="1" applyFill="1" applyBorder="1" applyAlignment="1">
      <alignment vertical="center" wrapText="1"/>
    </xf>
    <xf numFmtId="0" fontId="14" fillId="4" borderId="24" xfId="0" applyFont="1" applyFill="1" applyBorder="1" applyAlignment="1">
      <alignment horizontal="center" vertical="center"/>
    </xf>
    <xf numFmtId="2" fontId="14" fillId="4" borderId="24" xfId="0" applyNumberFormat="1" applyFont="1" applyFill="1" applyBorder="1" applyAlignment="1">
      <alignment horizontal="right" vertical="center"/>
    </xf>
    <xf numFmtId="0" fontId="14" fillId="4" borderId="24" xfId="0" applyFont="1" applyFill="1" applyBorder="1" applyAlignment="1">
      <alignment vertical="center"/>
    </xf>
    <xf numFmtId="2" fontId="14" fillId="4" borderId="24" xfId="0" applyNumberFormat="1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2" fontId="14" fillId="5" borderId="24" xfId="0" applyNumberFormat="1" applyFont="1" applyFill="1" applyBorder="1" applyAlignment="1">
      <alignment vertical="center"/>
    </xf>
    <xf numFmtId="2" fontId="14" fillId="4" borderId="24" xfId="0" applyNumberFormat="1" applyFont="1" applyFill="1" applyBorder="1" applyAlignment="1">
      <alignment vertical="center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righ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Normal" xfId="1" xr:uid="{48A2C800-63F5-4DC3-B60B-BEC9089CC123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2"/>
  <sheetViews>
    <sheetView tabSelected="1" workbookViewId="0">
      <pane xSplit="4" ySplit="5" topLeftCell="E29" activePane="bottomRight" state="frozen"/>
      <selection pane="topRight" activeCell="E1" sqref="E1"/>
      <selection pane="bottomLeft" activeCell="A6" sqref="A6"/>
      <selection pane="bottomRight" activeCell="E124" sqref="E124:L12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9" t="s">
        <v>53</v>
      </c>
      <c r="D1" s="90"/>
      <c r="E1" s="90"/>
      <c r="F1" s="85" t="s">
        <v>60</v>
      </c>
      <c r="G1" s="2" t="s">
        <v>16</v>
      </c>
      <c r="H1" s="91" t="s">
        <v>37</v>
      </c>
      <c r="I1" s="91"/>
      <c r="J1" s="91"/>
      <c r="K1" s="91"/>
    </row>
    <row r="2" spans="1:12" ht="18" x14ac:dyDescent="0.2">
      <c r="A2" s="33" t="s">
        <v>6</v>
      </c>
      <c r="C2" s="2"/>
      <c r="G2" s="2" t="s">
        <v>17</v>
      </c>
      <c r="H2" s="91" t="s">
        <v>38</v>
      </c>
      <c r="I2" s="91"/>
      <c r="J2" s="91"/>
      <c r="K2" s="91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18</v>
      </c>
      <c r="H3" s="46">
        <v>1</v>
      </c>
      <c r="I3" s="46">
        <v>1</v>
      </c>
      <c r="J3" s="47">
        <v>2024</v>
      </c>
      <c r="K3" s="48"/>
    </row>
    <row r="4" spans="1:12" x14ac:dyDescent="0.2">
      <c r="C4" s="2"/>
      <c r="D4" s="4"/>
      <c r="H4" s="45" t="s">
        <v>34</v>
      </c>
      <c r="I4" s="45" t="s">
        <v>35</v>
      </c>
      <c r="J4" s="45" t="s">
        <v>36</v>
      </c>
    </row>
    <row r="5" spans="1:12" ht="34.5" thickBot="1" x14ac:dyDescent="0.25">
      <c r="A5" s="43" t="s">
        <v>14</v>
      </c>
      <c r="B5" s="44" t="s">
        <v>15</v>
      </c>
      <c r="C5" s="34" t="s">
        <v>0</v>
      </c>
      <c r="D5" s="34" t="s">
        <v>13</v>
      </c>
      <c r="E5" s="34" t="s">
        <v>12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7" t="s">
        <v>61</v>
      </c>
      <c r="F6" s="62">
        <v>265</v>
      </c>
      <c r="G6" s="62">
        <v>15.51</v>
      </c>
      <c r="H6" s="62">
        <v>17.68</v>
      </c>
      <c r="I6" s="62">
        <v>52.05</v>
      </c>
      <c r="J6" s="62">
        <v>407.21</v>
      </c>
      <c r="K6" s="58" t="s">
        <v>62</v>
      </c>
      <c r="L6" s="61"/>
    </row>
    <row r="7" spans="1:12" ht="15" x14ac:dyDescent="0.25">
      <c r="A7" s="21"/>
      <c r="B7" s="13"/>
      <c r="C7" s="10"/>
      <c r="D7" s="6" t="s">
        <v>21</v>
      </c>
      <c r="E7" s="57" t="s">
        <v>54</v>
      </c>
      <c r="F7" s="62">
        <v>200</v>
      </c>
      <c r="G7" s="62">
        <v>7.0000000000000007E-2</v>
      </c>
      <c r="H7" s="62">
        <v>0.01</v>
      </c>
      <c r="I7" s="62">
        <v>15.31</v>
      </c>
      <c r="J7" s="62">
        <v>61.62</v>
      </c>
      <c r="K7" s="58" t="s">
        <v>55</v>
      </c>
      <c r="L7" s="61"/>
    </row>
    <row r="8" spans="1:12" ht="15" x14ac:dyDescent="0.25">
      <c r="A8" s="21"/>
      <c r="B8" s="13"/>
      <c r="C8" s="10"/>
      <c r="D8" s="6" t="s">
        <v>22</v>
      </c>
      <c r="E8" s="57" t="s">
        <v>40</v>
      </c>
      <c r="F8" s="62">
        <v>38</v>
      </c>
      <c r="G8" s="62">
        <v>2.89</v>
      </c>
      <c r="H8" s="62">
        <v>0.3</v>
      </c>
      <c r="I8" s="62">
        <v>18.7</v>
      </c>
      <c r="J8" s="62">
        <v>89.3</v>
      </c>
      <c r="K8" s="58" t="s">
        <v>63</v>
      </c>
      <c r="L8" s="61">
        <v>68.98</v>
      </c>
    </row>
    <row r="9" spans="1:12" ht="15" x14ac:dyDescent="0.25">
      <c r="A9" s="22"/>
      <c r="B9" s="15"/>
      <c r="C9" s="7"/>
      <c r="D9" s="16" t="s">
        <v>31</v>
      </c>
      <c r="E9" s="8"/>
      <c r="F9" s="17">
        <f>SUM(F6:F8)</f>
        <v>503</v>
      </c>
      <c r="G9" s="17">
        <f>SUM(G6:G8)</f>
        <v>18.47</v>
      </c>
      <c r="H9" s="17">
        <f>SUM(H6:H8)</f>
        <v>17.990000000000002</v>
      </c>
      <c r="I9" s="17">
        <f>SUM(I6:I8)</f>
        <v>86.06</v>
      </c>
      <c r="J9" s="17">
        <f>SUM(J6:J8)</f>
        <v>558.13</v>
      </c>
      <c r="K9" s="23"/>
      <c r="L9" s="17">
        <f>SUM(L6:L8)</f>
        <v>68.98</v>
      </c>
    </row>
    <row r="10" spans="1:12" ht="15" x14ac:dyDescent="0.25">
      <c r="A10" s="24">
        <f>A6</f>
        <v>1</v>
      </c>
      <c r="B10" s="11">
        <f>B6</f>
        <v>1</v>
      </c>
      <c r="C10" s="9" t="s">
        <v>23</v>
      </c>
      <c r="D10" s="6" t="s">
        <v>24</v>
      </c>
      <c r="E10" s="54"/>
      <c r="F10" s="69"/>
      <c r="G10" s="52"/>
      <c r="H10" s="52"/>
      <c r="I10" s="52"/>
      <c r="J10" s="52"/>
      <c r="K10" s="53"/>
      <c r="L10" s="55"/>
    </row>
    <row r="11" spans="1:12" ht="15" x14ac:dyDescent="0.25">
      <c r="A11" s="21"/>
      <c r="B11" s="13"/>
      <c r="C11" s="10"/>
      <c r="D11" s="6" t="s">
        <v>25</v>
      </c>
      <c r="E11" s="54"/>
      <c r="F11" s="56"/>
      <c r="G11" s="49"/>
      <c r="H11" s="49"/>
      <c r="I11" s="49"/>
      <c r="J11" s="49"/>
      <c r="K11" s="53"/>
      <c r="L11" s="55"/>
    </row>
    <row r="12" spans="1:12" ht="15" x14ac:dyDescent="0.25">
      <c r="A12" s="21"/>
      <c r="B12" s="13"/>
      <c r="C12" s="10"/>
      <c r="D12" s="6" t="s">
        <v>26</v>
      </c>
      <c r="E12" s="54"/>
      <c r="F12" s="69"/>
      <c r="G12" s="52"/>
      <c r="H12" s="52"/>
      <c r="I12" s="52"/>
      <c r="J12" s="52"/>
      <c r="K12" s="53"/>
      <c r="L12" s="55"/>
    </row>
    <row r="13" spans="1:12" ht="15" x14ac:dyDescent="0.25">
      <c r="A13" s="21"/>
      <c r="B13" s="13"/>
      <c r="C13" s="10"/>
      <c r="D13" s="6" t="s">
        <v>27</v>
      </c>
      <c r="E13" s="54"/>
      <c r="F13" s="69"/>
      <c r="G13" s="52"/>
      <c r="H13" s="52"/>
      <c r="I13" s="52"/>
      <c r="J13" s="52"/>
      <c r="K13" s="53"/>
      <c r="L13" s="55"/>
    </row>
    <row r="14" spans="1:12" ht="15" x14ac:dyDescent="0.25">
      <c r="A14" s="21"/>
      <c r="B14" s="13"/>
      <c r="C14" s="10"/>
      <c r="D14" s="6" t="s">
        <v>28</v>
      </c>
      <c r="E14" s="53"/>
      <c r="F14" s="56"/>
      <c r="G14" s="50"/>
      <c r="H14" s="50"/>
      <c r="I14" s="50"/>
      <c r="J14" s="50"/>
      <c r="K14" s="53"/>
      <c r="L14" s="55"/>
    </row>
    <row r="15" spans="1:12" ht="15" x14ac:dyDescent="0.25">
      <c r="A15" s="21"/>
      <c r="B15" s="13"/>
      <c r="C15" s="10"/>
      <c r="D15" s="6" t="s">
        <v>29</v>
      </c>
      <c r="E15" s="53"/>
      <c r="F15" s="56"/>
      <c r="G15" s="51"/>
      <c r="H15" s="51"/>
      <c r="I15" s="51"/>
      <c r="J15" s="51"/>
      <c r="K15" s="54"/>
      <c r="L15" s="56"/>
    </row>
    <row r="16" spans="1:12" ht="15" x14ac:dyDescent="0.25">
      <c r="A16" s="21"/>
      <c r="B16" s="13"/>
      <c r="C16" s="10"/>
      <c r="D16" s="6" t="s">
        <v>30</v>
      </c>
      <c r="E16" s="53"/>
      <c r="F16" s="56"/>
      <c r="G16" s="49"/>
      <c r="H16" s="49"/>
      <c r="I16" s="49"/>
      <c r="J16" s="49"/>
      <c r="K16" s="54"/>
      <c r="L16" s="55"/>
    </row>
    <row r="17" spans="1:12" ht="15" x14ac:dyDescent="0.25">
      <c r="A17" s="22"/>
      <c r="B17" s="15"/>
      <c r="C17" s="7"/>
      <c r="D17" s="16" t="s">
        <v>31</v>
      </c>
      <c r="E17" s="8"/>
      <c r="F17" s="17">
        <f>SUM(F10:F16)</f>
        <v>0</v>
      </c>
      <c r="G17" s="17">
        <f>SUM(G10:G16)</f>
        <v>0</v>
      </c>
      <c r="H17" s="17">
        <f>SUM(H10:H16)</f>
        <v>0</v>
      </c>
      <c r="I17" s="17">
        <f>SUM(I10:I16)</f>
        <v>0</v>
      </c>
      <c r="J17" s="17">
        <f>SUM(J10:J16)</f>
        <v>0</v>
      </c>
      <c r="K17" s="23"/>
      <c r="L17" s="17">
        <f>SUM(L10:L16)</f>
        <v>0</v>
      </c>
    </row>
    <row r="18" spans="1:12" ht="15.75" thickBot="1" x14ac:dyDescent="0.25">
      <c r="A18" s="27">
        <f>A6</f>
        <v>1</v>
      </c>
      <c r="B18" s="28">
        <f>B6</f>
        <v>1</v>
      </c>
      <c r="C18" s="87" t="s">
        <v>4</v>
      </c>
      <c r="D18" s="88"/>
      <c r="E18" s="29"/>
      <c r="F18" s="30">
        <f>F9+F17</f>
        <v>503</v>
      </c>
      <c r="G18" s="30">
        <f>G9+G17</f>
        <v>18.47</v>
      </c>
      <c r="H18" s="30">
        <f>H9+H17</f>
        <v>17.990000000000002</v>
      </c>
      <c r="I18" s="30">
        <f>I9+I17</f>
        <v>86.06</v>
      </c>
      <c r="J18" s="30">
        <f>J9+J17</f>
        <v>558.13</v>
      </c>
      <c r="K18" s="30"/>
      <c r="L18" s="30">
        <f>L9+L17</f>
        <v>68.98</v>
      </c>
    </row>
    <row r="19" spans="1:12" ht="25.5" x14ac:dyDescent="0.25">
      <c r="A19" s="12">
        <v>1</v>
      </c>
      <c r="B19" s="13">
        <v>2</v>
      </c>
      <c r="C19" s="20" t="s">
        <v>19</v>
      </c>
      <c r="D19" s="5" t="s">
        <v>20</v>
      </c>
      <c r="E19" s="81" t="s">
        <v>64</v>
      </c>
      <c r="F19" s="38">
        <v>262</v>
      </c>
      <c r="G19" s="38">
        <v>15.3</v>
      </c>
      <c r="H19" s="38">
        <v>16.87</v>
      </c>
      <c r="I19" s="38">
        <v>44.27</v>
      </c>
      <c r="J19" s="38">
        <v>390.46</v>
      </c>
      <c r="K19" s="83" t="s">
        <v>65</v>
      </c>
      <c r="L19" s="38"/>
    </row>
    <row r="20" spans="1:12" ht="15" x14ac:dyDescent="0.25">
      <c r="A20" s="12"/>
      <c r="B20" s="13"/>
      <c r="C20" s="10"/>
      <c r="D20" s="6" t="s">
        <v>21</v>
      </c>
      <c r="E20" s="82" t="s">
        <v>39</v>
      </c>
      <c r="F20" s="41">
        <v>200</v>
      </c>
      <c r="G20" s="41">
        <v>0.1</v>
      </c>
      <c r="H20" s="41">
        <v>0</v>
      </c>
      <c r="I20" s="41">
        <v>13</v>
      </c>
      <c r="J20" s="41">
        <v>60</v>
      </c>
      <c r="K20" s="84" t="s">
        <v>41</v>
      </c>
      <c r="L20" s="41"/>
    </row>
    <row r="21" spans="1:12" ht="15" x14ac:dyDescent="0.25">
      <c r="A21" s="12"/>
      <c r="B21" s="13"/>
      <c r="C21" s="10"/>
      <c r="D21" s="6" t="s">
        <v>22</v>
      </c>
      <c r="E21" s="82" t="s">
        <v>40</v>
      </c>
      <c r="F21" s="41">
        <v>50</v>
      </c>
      <c r="G21" s="41">
        <v>3.8</v>
      </c>
      <c r="H21" s="41">
        <v>0.4</v>
      </c>
      <c r="I21" s="41">
        <v>24.6</v>
      </c>
      <c r="J21" s="41">
        <v>117.5</v>
      </c>
      <c r="K21" s="84" t="s">
        <v>63</v>
      </c>
      <c r="L21" s="41">
        <v>68.98</v>
      </c>
    </row>
    <row r="22" spans="1:12" ht="15" x14ac:dyDescent="0.25">
      <c r="A22" s="14"/>
      <c r="B22" s="15"/>
      <c r="C22" s="7"/>
      <c r="D22" s="16" t="s">
        <v>31</v>
      </c>
      <c r="E22" s="8"/>
      <c r="F22" s="17">
        <f>SUM(F19:F21)</f>
        <v>512</v>
      </c>
      <c r="G22" s="17">
        <f>SUM(G19:G21)</f>
        <v>19.2</v>
      </c>
      <c r="H22" s="17">
        <f>SUM(H19:H21)</f>
        <v>17.27</v>
      </c>
      <c r="I22" s="17">
        <f>SUM(I19:I21)</f>
        <v>81.87</v>
      </c>
      <c r="J22" s="17">
        <f>SUM(J19:J21)</f>
        <v>567.96</v>
      </c>
      <c r="K22" s="23"/>
      <c r="L22" s="17">
        <f>SUM(L19:L21)</f>
        <v>68.98</v>
      </c>
    </row>
    <row r="23" spans="1:12" ht="15" x14ac:dyDescent="0.25">
      <c r="A23" s="11">
        <f>A19</f>
        <v>1</v>
      </c>
      <c r="B23" s="11">
        <f>B19</f>
        <v>2</v>
      </c>
      <c r="C23" s="9" t="s">
        <v>23</v>
      </c>
      <c r="D23" s="6" t="s">
        <v>24</v>
      </c>
      <c r="E23" s="73"/>
      <c r="F23" s="74"/>
      <c r="G23" s="75"/>
      <c r="H23" s="75"/>
      <c r="I23" s="75"/>
      <c r="J23" s="75"/>
      <c r="K23" s="76"/>
      <c r="L23" s="77"/>
    </row>
    <row r="24" spans="1:12" ht="15" x14ac:dyDescent="0.25">
      <c r="A24" s="12"/>
      <c r="B24" s="13"/>
      <c r="C24" s="10"/>
      <c r="D24" s="6" t="s">
        <v>25</v>
      </c>
      <c r="E24" s="73"/>
      <c r="F24" s="74"/>
      <c r="G24" s="75"/>
      <c r="H24" s="75"/>
      <c r="I24" s="75"/>
      <c r="J24" s="75"/>
      <c r="K24" s="76"/>
      <c r="L24" s="77"/>
    </row>
    <row r="25" spans="1:12" ht="15" x14ac:dyDescent="0.25">
      <c r="A25" s="12"/>
      <c r="B25" s="13"/>
      <c r="C25" s="10"/>
      <c r="D25" s="6" t="s">
        <v>26</v>
      </c>
      <c r="E25" s="73"/>
      <c r="F25" s="78"/>
      <c r="G25" s="79"/>
      <c r="H25" s="79"/>
      <c r="I25" s="79"/>
      <c r="J25" s="79"/>
      <c r="K25" s="76"/>
      <c r="L25" s="77"/>
    </row>
    <row r="26" spans="1:12" ht="15" x14ac:dyDescent="0.25">
      <c r="A26" s="12"/>
      <c r="B26" s="13"/>
      <c r="C26" s="10"/>
      <c r="D26" s="6" t="s">
        <v>28</v>
      </c>
      <c r="E26" s="73"/>
      <c r="F26" s="74"/>
      <c r="G26" s="75"/>
      <c r="H26" s="75"/>
      <c r="I26" s="75"/>
      <c r="J26" s="75"/>
      <c r="K26" s="76"/>
      <c r="L26" s="77"/>
    </row>
    <row r="27" spans="1:12" ht="15" x14ac:dyDescent="0.25">
      <c r="A27" s="12"/>
      <c r="B27" s="13"/>
      <c r="C27" s="10"/>
      <c r="D27" s="6" t="s">
        <v>29</v>
      </c>
      <c r="E27" s="76"/>
      <c r="F27" s="74"/>
      <c r="G27" s="80"/>
      <c r="H27" s="80"/>
      <c r="I27" s="80"/>
      <c r="J27" s="80"/>
      <c r="K27" s="73"/>
      <c r="L27" s="77"/>
    </row>
    <row r="28" spans="1:12" ht="15" x14ac:dyDescent="0.25">
      <c r="A28" s="12"/>
      <c r="B28" s="13"/>
      <c r="C28" s="10"/>
      <c r="D28" s="6" t="s">
        <v>30</v>
      </c>
      <c r="E28" s="76"/>
      <c r="F28" s="74"/>
      <c r="G28" s="75"/>
      <c r="H28" s="75"/>
      <c r="I28" s="75"/>
      <c r="J28" s="75"/>
      <c r="K28" s="73"/>
      <c r="L28" s="77"/>
    </row>
    <row r="29" spans="1:12" ht="15" x14ac:dyDescent="0.25">
      <c r="A29" s="14"/>
      <c r="B29" s="15"/>
      <c r="C29" s="7"/>
      <c r="D29" s="16" t="s">
        <v>31</v>
      </c>
      <c r="E29" s="8"/>
      <c r="F29" s="17">
        <f>SUM(F23:F28)</f>
        <v>0</v>
      </c>
      <c r="G29" s="17">
        <f>SUM(G23:G28)</f>
        <v>0</v>
      </c>
      <c r="H29" s="17">
        <f>SUM(H23:H28)</f>
        <v>0</v>
      </c>
      <c r="I29" s="17">
        <f>SUM(I23:I28)</f>
        <v>0</v>
      </c>
      <c r="J29" s="17">
        <f>SUM(J23:J28)</f>
        <v>0</v>
      </c>
      <c r="K29" s="23"/>
      <c r="L29" s="17">
        <f>SUM(L23:L28)</f>
        <v>0</v>
      </c>
    </row>
    <row r="30" spans="1:12" ht="15.75" customHeight="1" thickBot="1" x14ac:dyDescent="0.25">
      <c r="A30" s="31">
        <f>A19</f>
        <v>1</v>
      </c>
      <c r="B30" s="31">
        <f>B19</f>
        <v>2</v>
      </c>
      <c r="C30" s="87" t="s">
        <v>4</v>
      </c>
      <c r="D30" s="88"/>
      <c r="E30" s="29"/>
      <c r="F30" s="30">
        <f>F22+F29</f>
        <v>512</v>
      </c>
      <c r="G30" s="30">
        <f>G22+G29</f>
        <v>19.2</v>
      </c>
      <c r="H30" s="30">
        <f>H22+H29</f>
        <v>17.27</v>
      </c>
      <c r="I30" s="30">
        <f>I22+I29</f>
        <v>81.87</v>
      </c>
      <c r="J30" s="30">
        <f>J22+J29</f>
        <v>567.96</v>
      </c>
      <c r="K30" s="30"/>
      <c r="L30" s="30">
        <f>L22+L29</f>
        <v>68.98</v>
      </c>
    </row>
    <row r="31" spans="1:12" ht="15" x14ac:dyDescent="0.25">
      <c r="A31" s="18">
        <v>1</v>
      </c>
      <c r="B31" s="19">
        <v>3</v>
      </c>
      <c r="C31" s="20" t="s">
        <v>19</v>
      </c>
      <c r="D31" s="5" t="s">
        <v>20</v>
      </c>
      <c r="E31" s="57" t="s">
        <v>56</v>
      </c>
      <c r="F31" s="62">
        <v>275</v>
      </c>
      <c r="G31" s="62">
        <v>13.13</v>
      </c>
      <c r="H31" s="62">
        <v>18.899999999999999</v>
      </c>
      <c r="I31" s="62">
        <v>35.01</v>
      </c>
      <c r="J31" s="62">
        <v>388.48</v>
      </c>
      <c r="K31" s="58" t="s">
        <v>57</v>
      </c>
      <c r="L31" s="61"/>
    </row>
    <row r="32" spans="1:12" ht="15" x14ac:dyDescent="0.25">
      <c r="A32" s="21"/>
      <c r="B32" s="13"/>
      <c r="C32" s="10"/>
      <c r="D32" s="6" t="s">
        <v>21</v>
      </c>
      <c r="E32" s="57" t="s">
        <v>47</v>
      </c>
      <c r="F32" s="62">
        <v>200</v>
      </c>
      <c r="G32" s="62">
        <v>1.4</v>
      </c>
      <c r="H32" s="62">
        <v>1.6</v>
      </c>
      <c r="I32" s="62">
        <v>17.34</v>
      </c>
      <c r="J32" s="62">
        <v>89.32</v>
      </c>
      <c r="K32" s="58" t="s">
        <v>58</v>
      </c>
      <c r="L32" s="61"/>
    </row>
    <row r="33" spans="1:12" ht="15" x14ac:dyDescent="0.25">
      <c r="A33" s="21"/>
      <c r="B33" s="13"/>
      <c r="C33" s="10"/>
      <c r="D33" s="6" t="s">
        <v>22</v>
      </c>
      <c r="E33" s="57" t="s">
        <v>40</v>
      </c>
      <c r="F33" s="62">
        <v>36</v>
      </c>
      <c r="G33" s="62">
        <v>2.74</v>
      </c>
      <c r="H33" s="62">
        <v>0.28999999999999998</v>
      </c>
      <c r="I33" s="62">
        <v>17.71</v>
      </c>
      <c r="J33" s="62">
        <v>84.6</v>
      </c>
      <c r="K33" s="58" t="s">
        <v>66</v>
      </c>
      <c r="L33" s="61">
        <v>68.98</v>
      </c>
    </row>
    <row r="34" spans="1:12" ht="15" x14ac:dyDescent="0.25">
      <c r="A34" s="22"/>
      <c r="B34" s="15"/>
      <c r="C34" s="7"/>
      <c r="D34" s="16" t="s">
        <v>31</v>
      </c>
      <c r="E34" s="8"/>
      <c r="F34" s="17">
        <f>SUM(F31:F33)</f>
        <v>511</v>
      </c>
      <c r="G34" s="17">
        <f>SUM(G31:G33)</f>
        <v>17.270000000000003</v>
      </c>
      <c r="H34" s="17">
        <f>SUM(H31:H33)</f>
        <v>20.79</v>
      </c>
      <c r="I34" s="17">
        <f>SUM(I31:I33)</f>
        <v>70.06</v>
      </c>
      <c r="J34" s="17">
        <f>SUM(J31:J33)</f>
        <v>562.4</v>
      </c>
      <c r="K34" s="23"/>
      <c r="L34" s="17">
        <f>SUM(L31:L33)</f>
        <v>68.98</v>
      </c>
    </row>
    <row r="35" spans="1:12" ht="15" x14ac:dyDescent="0.25">
      <c r="A35" s="24">
        <f>A31</f>
        <v>1</v>
      </c>
      <c r="B35" s="11">
        <f>B31</f>
        <v>3</v>
      </c>
      <c r="C35" s="9" t="s">
        <v>23</v>
      </c>
      <c r="D35" s="6" t="s">
        <v>24</v>
      </c>
      <c r="E35" s="63"/>
      <c r="F35" s="66"/>
      <c r="G35" s="66"/>
      <c r="H35" s="66"/>
      <c r="I35" s="67"/>
      <c r="J35" s="66"/>
      <c r="K35" s="64"/>
      <c r="L35" s="65"/>
    </row>
    <row r="36" spans="1:12" ht="15" x14ac:dyDescent="0.25">
      <c r="A36" s="21"/>
      <c r="B36" s="13"/>
      <c r="C36" s="10"/>
      <c r="D36" s="6" t="s">
        <v>25</v>
      </c>
      <c r="E36" s="57"/>
      <c r="F36" s="62"/>
      <c r="G36" s="62"/>
      <c r="H36" s="62"/>
      <c r="I36" s="68"/>
      <c r="J36" s="62"/>
      <c r="K36" s="58"/>
      <c r="L36" s="61"/>
    </row>
    <row r="37" spans="1:12" ht="15" x14ac:dyDescent="0.25">
      <c r="A37" s="21"/>
      <c r="B37" s="13"/>
      <c r="C37" s="10"/>
      <c r="D37" s="6" t="s">
        <v>26</v>
      </c>
      <c r="E37" s="57"/>
      <c r="F37" s="62"/>
      <c r="G37" s="62"/>
      <c r="H37" s="62"/>
      <c r="I37" s="68"/>
      <c r="J37" s="62"/>
      <c r="K37" s="58"/>
      <c r="L37" s="61"/>
    </row>
    <row r="38" spans="1:12" ht="15" x14ac:dyDescent="0.25">
      <c r="A38" s="21"/>
      <c r="B38" s="13"/>
      <c r="C38" s="10"/>
      <c r="D38" s="6" t="s">
        <v>27</v>
      </c>
      <c r="E38" s="57"/>
      <c r="F38" s="70"/>
      <c r="G38" s="70"/>
      <c r="H38" s="70"/>
      <c r="I38" s="72"/>
      <c r="J38" s="70"/>
      <c r="K38" s="58"/>
      <c r="L38" s="71"/>
    </row>
    <row r="39" spans="1:12" ht="15" x14ac:dyDescent="0.25">
      <c r="A39" s="21"/>
      <c r="B39" s="13"/>
      <c r="C39" s="10"/>
      <c r="D39" s="6" t="s">
        <v>28</v>
      </c>
      <c r="E39" s="57"/>
      <c r="F39" s="70"/>
      <c r="G39" s="70"/>
      <c r="H39" s="70"/>
      <c r="I39" s="72"/>
      <c r="J39" s="70"/>
      <c r="K39" s="58"/>
      <c r="L39" s="71"/>
    </row>
    <row r="40" spans="1:12" ht="15" x14ac:dyDescent="0.25">
      <c r="A40" s="21"/>
      <c r="B40" s="13"/>
      <c r="C40" s="10"/>
      <c r="D40" s="6" t="s">
        <v>29</v>
      </c>
      <c r="E40" s="57"/>
      <c r="F40" s="70"/>
      <c r="G40" s="70"/>
      <c r="H40" s="70"/>
      <c r="I40" s="70"/>
      <c r="J40" s="70"/>
      <c r="K40" s="58"/>
      <c r="L40" s="71"/>
    </row>
    <row r="41" spans="1:12" ht="15" x14ac:dyDescent="0.25">
      <c r="A41" s="22"/>
      <c r="B41" s="15"/>
      <c r="C41" s="7"/>
      <c r="D41" s="16" t="s">
        <v>31</v>
      </c>
      <c r="E41" s="8"/>
      <c r="F41" s="17">
        <f>SUM(F35:F40)</f>
        <v>0</v>
      </c>
      <c r="G41" s="17">
        <f>SUM(G35:G40)</f>
        <v>0</v>
      </c>
      <c r="H41" s="17">
        <f>SUM(H35:H40)</f>
        <v>0</v>
      </c>
      <c r="I41" s="17">
        <f>SUM(I35:I40)</f>
        <v>0</v>
      </c>
      <c r="J41" s="17">
        <f>SUM(J35:J40)</f>
        <v>0</v>
      </c>
      <c r="K41" s="23"/>
      <c r="L41" s="17">
        <f>SUM(L35:L40)</f>
        <v>0</v>
      </c>
    </row>
    <row r="42" spans="1:12" ht="15.75" customHeight="1" thickBot="1" x14ac:dyDescent="0.25">
      <c r="A42" s="27">
        <f>A31</f>
        <v>1</v>
      </c>
      <c r="B42" s="28">
        <f>B31</f>
        <v>3</v>
      </c>
      <c r="C42" s="87" t="s">
        <v>4</v>
      </c>
      <c r="D42" s="88"/>
      <c r="E42" s="29"/>
      <c r="F42" s="30">
        <f>F34+F41</f>
        <v>511</v>
      </c>
      <c r="G42" s="30">
        <f>G34+G41</f>
        <v>17.270000000000003</v>
      </c>
      <c r="H42" s="30">
        <f>H34+H41</f>
        <v>20.79</v>
      </c>
      <c r="I42" s="30">
        <f>I34+I41</f>
        <v>70.06</v>
      </c>
      <c r="J42" s="30">
        <f>J34+J41</f>
        <v>562.4</v>
      </c>
      <c r="K42" s="30"/>
      <c r="L42" s="30">
        <f>L34+L41</f>
        <v>68.98</v>
      </c>
    </row>
    <row r="43" spans="1:12" ht="30" x14ac:dyDescent="0.25">
      <c r="A43" s="18">
        <v>1</v>
      </c>
      <c r="B43" s="19">
        <v>4</v>
      </c>
      <c r="C43" s="20" t="s">
        <v>19</v>
      </c>
      <c r="D43" s="5" t="s">
        <v>20</v>
      </c>
      <c r="E43" s="57" t="s">
        <v>67</v>
      </c>
      <c r="F43" s="62">
        <v>275</v>
      </c>
      <c r="G43" s="62">
        <v>16.579999999999998</v>
      </c>
      <c r="H43" s="62">
        <v>16.53</v>
      </c>
      <c r="I43" s="62">
        <v>35.6</v>
      </c>
      <c r="J43" s="62">
        <v>359.5</v>
      </c>
      <c r="K43" s="58" t="s">
        <v>68</v>
      </c>
      <c r="L43" s="61"/>
    </row>
    <row r="44" spans="1:12" ht="15" x14ac:dyDescent="0.25">
      <c r="A44" s="21"/>
      <c r="B44" s="13"/>
      <c r="C44" s="10"/>
      <c r="D44" s="6" t="s">
        <v>21</v>
      </c>
      <c r="E44" s="57" t="s">
        <v>54</v>
      </c>
      <c r="F44" s="62">
        <v>200</v>
      </c>
      <c r="G44" s="62">
        <v>7.0000000000000007E-2</v>
      </c>
      <c r="H44" s="62">
        <v>0.01</v>
      </c>
      <c r="I44" s="62">
        <v>15.31</v>
      </c>
      <c r="J44" s="62">
        <v>61.62</v>
      </c>
      <c r="K44" s="58" t="s">
        <v>55</v>
      </c>
      <c r="L44" s="61"/>
    </row>
    <row r="45" spans="1:12" ht="15" x14ac:dyDescent="0.25">
      <c r="A45" s="21"/>
      <c r="B45" s="13"/>
      <c r="C45" s="10"/>
      <c r="D45" s="6" t="s">
        <v>22</v>
      </c>
      <c r="E45" s="57" t="s">
        <v>40</v>
      </c>
      <c r="F45" s="62">
        <v>40</v>
      </c>
      <c r="G45" s="62">
        <v>3.04</v>
      </c>
      <c r="H45" s="62">
        <v>0.32</v>
      </c>
      <c r="I45" s="62">
        <v>19.68</v>
      </c>
      <c r="J45" s="62">
        <v>94</v>
      </c>
      <c r="K45" s="58" t="s">
        <v>63</v>
      </c>
      <c r="L45" s="61">
        <v>68.98</v>
      </c>
    </row>
    <row r="46" spans="1:12" ht="15" x14ac:dyDescent="0.25">
      <c r="A46" s="22"/>
      <c r="B46" s="15"/>
      <c r="C46" s="7"/>
      <c r="D46" s="16" t="s">
        <v>31</v>
      </c>
      <c r="E46" s="8"/>
      <c r="F46" s="17">
        <f>SUM(F43:F45)</f>
        <v>515</v>
      </c>
      <c r="G46" s="17">
        <f>SUM(G43:G45)</f>
        <v>19.689999999999998</v>
      </c>
      <c r="H46" s="17">
        <f>SUM(H43:H45)</f>
        <v>16.860000000000003</v>
      </c>
      <c r="I46" s="17">
        <f>SUM(I43:I45)</f>
        <v>70.59</v>
      </c>
      <c r="J46" s="17">
        <f>SUM(J43:J45)</f>
        <v>515.12</v>
      </c>
      <c r="K46" s="23"/>
      <c r="L46" s="17">
        <f>SUM(L43:L45)</f>
        <v>68.98</v>
      </c>
    </row>
    <row r="47" spans="1:12" ht="15" x14ac:dyDescent="0.25">
      <c r="A47" s="24">
        <f>A43</f>
        <v>1</v>
      </c>
      <c r="B47" s="11">
        <f>B43</f>
        <v>4</v>
      </c>
      <c r="C47" s="9" t="s">
        <v>23</v>
      </c>
      <c r="D47" s="6" t="s">
        <v>24</v>
      </c>
      <c r="E47" s="63"/>
      <c r="F47" s="66"/>
      <c r="G47" s="66"/>
      <c r="H47" s="66"/>
      <c r="I47" s="67"/>
      <c r="J47" s="66"/>
      <c r="K47" s="64"/>
      <c r="L47" s="65"/>
    </row>
    <row r="48" spans="1:12" ht="15" x14ac:dyDescent="0.25">
      <c r="A48" s="21"/>
      <c r="B48" s="13"/>
      <c r="C48" s="10"/>
      <c r="D48" s="6" t="s">
        <v>25</v>
      </c>
      <c r="E48" s="57"/>
      <c r="F48" s="62"/>
      <c r="G48" s="62"/>
      <c r="H48" s="62"/>
      <c r="I48" s="68"/>
      <c r="J48" s="62"/>
      <c r="K48" s="58"/>
      <c r="L48" s="61"/>
    </row>
    <row r="49" spans="1:12" ht="15" x14ac:dyDescent="0.25">
      <c r="A49" s="21"/>
      <c r="B49" s="13"/>
      <c r="C49" s="10"/>
      <c r="D49" s="6" t="s">
        <v>26</v>
      </c>
      <c r="E49" s="57"/>
      <c r="F49" s="62"/>
      <c r="G49" s="62"/>
      <c r="H49" s="62"/>
      <c r="I49" s="68"/>
      <c r="J49" s="62"/>
      <c r="K49" s="58"/>
      <c r="L49" s="61"/>
    </row>
    <row r="50" spans="1:12" ht="15" x14ac:dyDescent="0.25">
      <c r="A50" s="21"/>
      <c r="B50" s="13"/>
      <c r="C50" s="10"/>
      <c r="D50" s="6" t="s">
        <v>27</v>
      </c>
      <c r="E50" s="57"/>
      <c r="F50" s="70"/>
      <c r="G50" s="70"/>
      <c r="H50" s="70"/>
      <c r="I50" s="72"/>
      <c r="J50" s="70"/>
      <c r="K50" s="58"/>
      <c r="L50" s="71"/>
    </row>
    <row r="51" spans="1:12" ht="15" x14ac:dyDescent="0.25">
      <c r="A51" s="21"/>
      <c r="B51" s="13"/>
      <c r="C51" s="10"/>
      <c r="D51" s="6" t="s">
        <v>28</v>
      </c>
      <c r="E51" s="57"/>
      <c r="F51" s="70"/>
      <c r="G51" s="70"/>
      <c r="H51" s="70"/>
      <c r="I51" s="72"/>
      <c r="J51" s="70"/>
      <c r="K51" s="58"/>
      <c r="L51" s="71"/>
    </row>
    <row r="52" spans="1:12" ht="15" x14ac:dyDescent="0.25">
      <c r="A52" s="21"/>
      <c r="B52" s="13"/>
      <c r="C52" s="10"/>
      <c r="D52" s="6" t="s">
        <v>29</v>
      </c>
      <c r="E52" s="57"/>
      <c r="F52" s="70"/>
      <c r="G52" s="70"/>
      <c r="H52" s="70"/>
      <c r="I52" s="72"/>
      <c r="J52" s="70"/>
      <c r="K52" s="58"/>
      <c r="L52" s="71"/>
    </row>
    <row r="53" spans="1:12" ht="15" x14ac:dyDescent="0.25">
      <c r="A53" s="21"/>
      <c r="B53" s="13"/>
      <c r="C53" s="10"/>
      <c r="D53" s="6" t="s">
        <v>30</v>
      </c>
      <c r="E53" s="57"/>
      <c r="F53" s="70"/>
      <c r="G53" s="70"/>
      <c r="H53" s="70"/>
      <c r="I53" s="70"/>
      <c r="J53" s="70"/>
      <c r="K53" s="58"/>
      <c r="L53" s="71"/>
    </row>
    <row r="54" spans="1:12" ht="15" x14ac:dyDescent="0.25">
      <c r="A54" s="22"/>
      <c r="B54" s="15"/>
      <c r="C54" s="7"/>
      <c r="D54" s="16" t="s">
        <v>31</v>
      </c>
      <c r="E54" s="8"/>
      <c r="F54" s="17">
        <f>SUM(F47:F53)</f>
        <v>0</v>
      </c>
      <c r="G54" s="17">
        <f>SUM(G47:G53)</f>
        <v>0</v>
      </c>
      <c r="H54" s="17">
        <f>SUM(H47:H53)</f>
        <v>0</v>
      </c>
      <c r="I54" s="17">
        <f>SUM(I47:I53)</f>
        <v>0</v>
      </c>
      <c r="J54" s="17">
        <f>SUM(J47:J53)</f>
        <v>0</v>
      </c>
      <c r="K54" s="23"/>
      <c r="L54" s="17">
        <f>SUM(L47:L53)</f>
        <v>0</v>
      </c>
    </row>
    <row r="55" spans="1:12" ht="15.75" customHeight="1" thickBot="1" x14ac:dyDescent="0.25">
      <c r="A55" s="27">
        <f>A43</f>
        <v>1</v>
      </c>
      <c r="B55" s="28">
        <f>B43</f>
        <v>4</v>
      </c>
      <c r="C55" s="87" t="s">
        <v>4</v>
      </c>
      <c r="D55" s="88"/>
      <c r="E55" s="29"/>
      <c r="F55" s="30">
        <f>F46+F54</f>
        <v>515</v>
      </c>
      <c r="G55" s="30">
        <f>G46+G54</f>
        <v>19.689999999999998</v>
      </c>
      <c r="H55" s="30">
        <f>H46+H54</f>
        <v>16.860000000000003</v>
      </c>
      <c r="I55" s="30">
        <f>I46+I54</f>
        <v>70.59</v>
      </c>
      <c r="J55" s="30">
        <f>J46+J54</f>
        <v>515.12</v>
      </c>
      <c r="K55" s="30"/>
      <c r="L55" s="30">
        <f>L46+L54</f>
        <v>68.98</v>
      </c>
    </row>
    <row r="56" spans="1:12" ht="15" x14ac:dyDescent="0.25">
      <c r="A56" s="18">
        <v>1</v>
      </c>
      <c r="B56" s="19">
        <v>5</v>
      </c>
      <c r="C56" s="20" t="s">
        <v>19</v>
      </c>
      <c r="D56" s="5" t="s">
        <v>20</v>
      </c>
      <c r="E56" s="57" t="s">
        <v>69</v>
      </c>
      <c r="F56" s="62">
        <v>259</v>
      </c>
      <c r="G56" s="62">
        <v>14.54</v>
      </c>
      <c r="H56" s="62">
        <v>18.03</v>
      </c>
      <c r="I56" s="62">
        <v>34.85</v>
      </c>
      <c r="J56" s="62">
        <v>355.32</v>
      </c>
      <c r="K56" s="58" t="s">
        <v>70</v>
      </c>
      <c r="L56" s="61"/>
    </row>
    <row r="57" spans="1:12" ht="15" x14ac:dyDescent="0.25">
      <c r="A57" s="21"/>
      <c r="B57" s="13"/>
      <c r="C57" s="10"/>
      <c r="D57" s="6" t="s">
        <v>21</v>
      </c>
      <c r="E57" s="57" t="s">
        <v>39</v>
      </c>
      <c r="F57" s="62">
        <v>200</v>
      </c>
      <c r="G57" s="62">
        <v>0.1</v>
      </c>
      <c r="H57" s="62">
        <v>0</v>
      </c>
      <c r="I57" s="62">
        <v>15</v>
      </c>
      <c r="J57" s="62">
        <v>60</v>
      </c>
      <c r="K57" s="58" t="s">
        <v>41</v>
      </c>
      <c r="L57" s="61"/>
    </row>
    <row r="58" spans="1:12" ht="15" x14ac:dyDescent="0.25">
      <c r="A58" s="21"/>
      <c r="B58" s="13"/>
      <c r="C58" s="10"/>
      <c r="D58" s="6" t="s">
        <v>22</v>
      </c>
      <c r="E58" s="57" t="s">
        <v>40</v>
      </c>
      <c r="F58" s="62">
        <v>44</v>
      </c>
      <c r="G58" s="62">
        <v>3.34</v>
      </c>
      <c r="H58" s="62">
        <v>0.35</v>
      </c>
      <c r="I58" s="62">
        <v>21.65</v>
      </c>
      <c r="J58" s="62">
        <v>103.4</v>
      </c>
      <c r="K58" s="58" t="s">
        <v>63</v>
      </c>
      <c r="L58" s="61">
        <v>68.98</v>
      </c>
    </row>
    <row r="59" spans="1:12" ht="15" x14ac:dyDescent="0.25">
      <c r="A59" s="22"/>
      <c r="B59" s="15"/>
      <c r="C59" s="7"/>
      <c r="D59" s="16" t="s">
        <v>31</v>
      </c>
      <c r="E59" s="8"/>
      <c r="F59" s="17">
        <f>SUM(F56:F58)</f>
        <v>503</v>
      </c>
      <c r="G59" s="17">
        <f>SUM(G56:G58)</f>
        <v>17.979999999999997</v>
      </c>
      <c r="H59" s="17">
        <f>SUM(H56:H58)</f>
        <v>18.380000000000003</v>
      </c>
      <c r="I59" s="17">
        <f>SUM(I56:I58)</f>
        <v>71.5</v>
      </c>
      <c r="J59" s="17">
        <f>SUM(J56:J58)</f>
        <v>518.72</v>
      </c>
      <c r="K59" s="23"/>
      <c r="L59" s="17">
        <f>SUM(L56:L58)</f>
        <v>68.98</v>
      </c>
    </row>
    <row r="60" spans="1:12" ht="15" x14ac:dyDescent="0.25">
      <c r="A60" s="24">
        <f>A56</f>
        <v>1</v>
      </c>
      <c r="B60" s="11">
        <f>B56</f>
        <v>5</v>
      </c>
      <c r="C60" s="9" t="s">
        <v>23</v>
      </c>
      <c r="D60" s="6" t="s">
        <v>24</v>
      </c>
      <c r="E60" s="63"/>
      <c r="F60" s="66"/>
      <c r="G60" s="66"/>
      <c r="H60" s="66"/>
      <c r="I60" s="67"/>
      <c r="J60" s="66"/>
      <c r="K60" s="64"/>
      <c r="L60" s="65"/>
    </row>
    <row r="61" spans="1:12" ht="15" x14ac:dyDescent="0.25">
      <c r="A61" s="21"/>
      <c r="B61" s="13"/>
      <c r="C61" s="10"/>
      <c r="D61" s="6" t="s">
        <v>25</v>
      </c>
      <c r="E61" s="57"/>
      <c r="F61" s="62"/>
      <c r="G61" s="62"/>
      <c r="H61" s="62"/>
      <c r="I61" s="68"/>
      <c r="J61" s="62"/>
      <c r="K61" s="58"/>
      <c r="L61" s="61"/>
    </row>
    <row r="62" spans="1:12" ht="15" x14ac:dyDescent="0.25">
      <c r="A62" s="21"/>
      <c r="B62" s="13"/>
      <c r="C62" s="10"/>
      <c r="D62" s="6" t="s">
        <v>26</v>
      </c>
      <c r="E62" s="57"/>
      <c r="F62" s="62"/>
      <c r="G62" s="62"/>
      <c r="H62" s="62"/>
      <c r="I62" s="68"/>
      <c r="J62" s="62"/>
      <c r="K62" s="58"/>
      <c r="L62" s="61"/>
    </row>
    <row r="63" spans="1:12" ht="15" x14ac:dyDescent="0.25">
      <c r="A63" s="21"/>
      <c r="B63" s="13"/>
      <c r="C63" s="10"/>
      <c r="D63" s="6" t="s">
        <v>27</v>
      </c>
      <c r="E63" s="57"/>
      <c r="F63" s="70"/>
      <c r="G63" s="70"/>
      <c r="H63" s="70"/>
      <c r="I63" s="72"/>
      <c r="J63" s="70"/>
      <c r="K63" s="58"/>
      <c r="L63" s="71"/>
    </row>
    <row r="64" spans="1:12" ht="15" x14ac:dyDescent="0.25">
      <c r="A64" s="21"/>
      <c r="B64" s="13"/>
      <c r="C64" s="10"/>
      <c r="D64" s="6" t="s">
        <v>28</v>
      </c>
      <c r="E64" s="57"/>
      <c r="F64" s="70"/>
      <c r="G64" s="70"/>
      <c r="H64" s="70"/>
      <c r="I64" s="72"/>
      <c r="J64" s="70"/>
      <c r="K64" s="58"/>
      <c r="L64" s="71"/>
    </row>
    <row r="65" spans="1:12" ht="15" x14ac:dyDescent="0.25">
      <c r="A65" s="21"/>
      <c r="B65" s="13"/>
      <c r="C65" s="10"/>
      <c r="D65" s="6" t="s">
        <v>29</v>
      </c>
      <c r="E65" s="57"/>
      <c r="F65" s="70"/>
      <c r="G65" s="70"/>
      <c r="H65" s="70"/>
      <c r="I65" s="72"/>
      <c r="J65" s="70"/>
      <c r="K65" s="58"/>
      <c r="L65" s="71"/>
    </row>
    <row r="66" spans="1:12" ht="15" x14ac:dyDescent="0.25">
      <c r="A66" s="21"/>
      <c r="B66" s="13"/>
      <c r="C66" s="10"/>
      <c r="D66" s="6" t="s">
        <v>30</v>
      </c>
      <c r="E66" s="57"/>
      <c r="F66" s="70"/>
      <c r="G66" s="70"/>
      <c r="H66" s="70"/>
      <c r="I66" s="70"/>
      <c r="J66" s="70"/>
      <c r="K66" s="58"/>
      <c r="L66" s="71"/>
    </row>
    <row r="67" spans="1:12" ht="15" x14ac:dyDescent="0.25">
      <c r="A67" s="22"/>
      <c r="B67" s="15"/>
      <c r="C67" s="7"/>
      <c r="D67" s="16" t="s">
        <v>31</v>
      </c>
      <c r="E67" s="8"/>
      <c r="F67" s="17">
        <f>SUM(F60:F66)</f>
        <v>0</v>
      </c>
      <c r="G67" s="17">
        <f>SUM(G60:G66)</f>
        <v>0</v>
      </c>
      <c r="H67" s="17">
        <f>SUM(H60:H66)</f>
        <v>0</v>
      </c>
      <c r="I67" s="17">
        <f>SUM(I60:I66)</f>
        <v>0</v>
      </c>
      <c r="J67" s="17">
        <f>SUM(J60:J66)</f>
        <v>0</v>
      </c>
      <c r="K67" s="23"/>
      <c r="L67" s="17">
        <f>SUM(L60:L66)</f>
        <v>0</v>
      </c>
    </row>
    <row r="68" spans="1:12" ht="15.75" customHeight="1" thickBot="1" x14ac:dyDescent="0.25">
      <c r="A68" s="27">
        <f>A56</f>
        <v>1</v>
      </c>
      <c r="B68" s="28">
        <f>B56</f>
        <v>5</v>
      </c>
      <c r="C68" s="87" t="s">
        <v>4</v>
      </c>
      <c r="D68" s="88"/>
      <c r="E68" s="29"/>
      <c r="F68" s="30">
        <f>F59+F67</f>
        <v>503</v>
      </c>
      <c r="G68" s="30">
        <f>G59+G67</f>
        <v>17.979999999999997</v>
      </c>
      <c r="H68" s="30">
        <f>H59+H67</f>
        <v>18.380000000000003</v>
      </c>
      <c r="I68" s="30">
        <f>I59+I67</f>
        <v>71.5</v>
      </c>
      <c r="J68" s="30">
        <f>J59+J67</f>
        <v>518.72</v>
      </c>
      <c r="K68" s="30"/>
      <c r="L68" s="30">
        <f>L59+L67</f>
        <v>68.98</v>
      </c>
    </row>
    <row r="69" spans="1:12" ht="25.5" x14ac:dyDescent="0.25">
      <c r="A69" s="18">
        <v>2</v>
      </c>
      <c r="B69" s="19">
        <v>6</v>
      </c>
      <c r="C69" s="20" t="s">
        <v>19</v>
      </c>
      <c r="D69" s="5" t="s">
        <v>20</v>
      </c>
      <c r="E69" s="37" t="s">
        <v>42</v>
      </c>
      <c r="F69" s="38">
        <v>300</v>
      </c>
      <c r="G69" s="38">
        <v>14.15</v>
      </c>
      <c r="H69" s="38">
        <v>16.989999999999998</v>
      </c>
      <c r="I69" s="38">
        <v>55.49</v>
      </c>
      <c r="J69" s="38">
        <v>440.65</v>
      </c>
      <c r="K69" s="39" t="s">
        <v>44</v>
      </c>
      <c r="L69" s="38"/>
    </row>
    <row r="70" spans="1:12" ht="15" x14ac:dyDescent="0.25">
      <c r="A70" s="21"/>
      <c r="B70" s="13"/>
      <c r="C70" s="10"/>
      <c r="D70" s="6" t="s">
        <v>21</v>
      </c>
      <c r="E70" s="40" t="s">
        <v>43</v>
      </c>
      <c r="F70" s="41">
        <v>200</v>
      </c>
      <c r="G70" s="41">
        <v>0</v>
      </c>
      <c r="H70" s="41">
        <v>0</v>
      </c>
      <c r="I70" s="41">
        <v>22.76</v>
      </c>
      <c r="J70" s="41">
        <v>91.04</v>
      </c>
      <c r="K70" s="42" t="s">
        <v>45</v>
      </c>
      <c r="L70" s="41"/>
    </row>
    <row r="71" spans="1:12" ht="15" x14ac:dyDescent="0.25">
      <c r="A71" s="21"/>
      <c r="B71" s="13"/>
      <c r="C71" s="10"/>
      <c r="D71" s="6" t="s">
        <v>22</v>
      </c>
      <c r="E71" s="40" t="s">
        <v>40</v>
      </c>
      <c r="F71" s="41">
        <v>20</v>
      </c>
      <c r="G71" s="41">
        <v>1.52</v>
      </c>
      <c r="H71" s="41">
        <v>0.16</v>
      </c>
      <c r="I71" s="41">
        <v>9.84</v>
      </c>
      <c r="J71" s="41">
        <v>47</v>
      </c>
      <c r="K71" s="42" t="s">
        <v>66</v>
      </c>
      <c r="L71" s="41">
        <v>68.98</v>
      </c>
    </row>
    <row r="72" spans="1:12" ht="15.75" customHeight="1" x14ac:dyDescent="0.25">
      <c r="A72" s="22"/>
      <c r="B72" s="15"/>
      <c r="C72" s="7"/>
      <c r="D72" s="16" t="s">
        <v>31</v>
      </c>
      <c r="E72" s="8"/>
      <c r="F72" s="17">
        <f>SUM(F69:F71)</f>
        <v>520</v>
      </c>
      <c r="G72" s="17">
        <f>SUM(G69:G71)</f>
        <v>15.67</v>
      </c>
      <c r="H72" s="17">
        <f>SUM(H69:H71)</f>
        <v>17.149999999999999</v>
      </c>
      <c r="I72" s="17">
        <f>SUM(I69:I71)</f>
        <v>88.09</v>
      </c>
      <c r="J72" s="17">
        <f>SUM(J69:J71)</f>
        <v>578.68999999999994</v>
      </c>
      <c r="K72" s="23"/>
      <c r="L72" s="17">
        <f>SUM(L69:L71)</f>
        <v>68.98</v>
      </c>
    </row>
    <row r="73" spans="1:12" ht="15" x14ac:dyDescent="0.25">
      <c r="A73" s="24">
        <f>A69</f>
        <v>2</v>
      </c>
      <c r="B73" s="11">
        <f>B69</f>
        <v>6</v>
      </c>
      <c r="C73" s="9" t="s">
        <v>23</v>
      </c>
      <c r="D73" s="6" t="s">
        <v>24</v>
      </c>
      <c r="E73" s="63"/>
      <c r="F73" s="66"/>
      <c r="G73" s="66"/>
      <c r="H73" s="66"/>
      <c r="I73" s="67"/>
      <c r="J73" s="66"/>
      <c r="K73" s="64"/>
      <c r="L73" s="65"/>
    </row>
    <row r="74" spans="1:12" ht="15" x14ac:dyDescent="0.25">
      <c r="A74" s="21"/>
      <c r="B74" s="13"/>
      <c r="C74" s="10"/>
      <c r="D74" s="6" t="s">
        <v>25</v>
      </c>
      <c r="E74" s="57"/>
      <c r="F74" s="62"/>
      <c r="G74" s="62"/>
      <c r="H74" s="62"/>
      <c r="I74" s="68"/>
      <c r="J74" s="62"/>
      <c r="K74" s="58"/>
      <c r="L74" s="61"/>
    </row>
    <row r="75" spans="1:12" ht="15" x14ac:dyDescent="0.25">
      <c r="A75" s="21"/>
      <c r="B75" s="13"/>
      <c r="C75" s="10"/>
      <c r="D75" s="6" t="s">
        <v>26</v>
      </c>
      <c r="E75" s="57"/>
      <c r="F75" s="62"/>
      <c r="G75" s="62"/>
      <c r="H75" s="62"/>
      <c r="I75" s="68"/>
      <c r="J75" s="62"/>
      <c r="K75" s="58"/>
      <c r="L75" s="61"/>
    </row>
    <row r="76" spans="1:12" ht="15" x14ac:dyDescent="0.25">
      <c r="A76" s="21"/>
      <c r="B76" s="13"/>
      <c r="C76" s="10"/>
      <c r="D76" s="6" t="s">
        <v>27</v>
      </c>
      <c r="E76" s="57"/>
      <c r="F76" s="62"/>
      <c r="G76" s="62"/>
      <c r="H76" s="62"/>
      <c r="I76" s="68"/>
      <c r="J76" s="62"/>
      <c r="K76" s="58"/>
      <c r="L76" s="61"/>
    </row>
    <row r="77" spans="1:12" ht="15" x14ac:dyDescent="0.25">
      <c r="A77" s="21"/>
      <c r="B77" s="13"/>
      <c r="C77" s="10"/>
      <c r="D77" s="6" t="s">
        <v>28</v>
      </c>
      <c r="E77" s="57"/>
      <c r="F77" s="62"/>
      <c r="G77" s="62"/>
      <c r="H77" s="62"/>
      <c r="I77" s="68"/>
      <c r="J77" s="62"/>
      <c r="K77" s="58"/>
      <c r="L77" s="61"/>
    </row>
    <row r="78" spans="1:12" ht="15" x14ac:dyDescent="0.25">
      <c r="A78" s="21"/>
      <c r="B78" s="13"/>
      <c r="C78" s="10"/>
      <c r="D78" s="6" t="s">
        <v>29</v>
      </c>
      <c r="E78" s="57"/>
      <c r="F78" s="70"/>
      <c r="G78" s="70"/>
      <c r="H78" s="70"/>
      <c r="I78" s="72"/>
      <c r="J78" s="70"/>
      <c r="K78" s="58"/>
      <c r="L78" s="71"/>
    </row>
    <row r="79" spans="1:12" ht="15" x14ac:dyDescent="0.25">
      <c r="A79" s="21"/>
      <c r="B79" s="13"/>
      <c r="C79" s="10"/>
      <c r="D79" s="6" t="s">
        <v>30</v>
      </c>
      <c r="E79" s="57"/>
      <c r="F79" s="70"/>
      <c r="G79" s="70"/>
      <c r="H79" s="70"/>
      <c r="I79" s="70"/>
      <c r="J79" s="70"/>
      <c r="K79" s="58"/>
      <c r="L79" s="71"/>
    </row>
    <row r="80" spans="1:12" ht="15" x14ac:dyDescent="0.25">
      <c r="A80" s="22"/>
      <c r="B80" s="15"/>
      <c r="C80" s="7"/>
      <c r="D80" s="16" t="s">
        <v>31</v>
      </c>
      <c r="E80" s="8"/>
      <c r="F80" s="17">
        <f>SUM(F73:F79)</f>
        <v>0</v>
      </c>
      <c r="G80" s="17">
        <f>SUM(G73:G79)</f>
        <v>0</v>
      </c>
      <c r="H80" s="17">
        <f>SUM(H73:H79)</f>
        <v>0</v>
      </c>
      <c r="I80" s="17">
        <f>SUM(I73:I79)</f>
        <v>0</v>
      </c>
      <c r="J80" s="17">
        <f>SUM(J73:J79)</f>
        <v>0</v>
      </c>
      <c r="K80" s="23"/>
      <c r="L80" s="17">
        <f>SUM(L73:L79)</f>
        <v>0</v>
      </c>
    </row>
    <row r="81" spans="1:12" ht="15.75" thickBot="1" x14ac:dyDescent="0.25">
      <c r="A81" s="27">
        <f>A69</f>
        <v>2</v>
      </c>
      <c r="B81" s="28">
        <f>B69</f>
        <v>6</v>
      </c>
      <c r="C81" s="87" t="s">
        <v>4</v>
      </c>
      <c r="D81" s="88"/>
      <c r="E81" s="29"/>
      <c r="F81" s="30">
        <f>F72+F80</f>
        <v>520</v>
      </c>
      <c r="G81" s="30">
        <f>G72+G80</f>
        <v>15.67</v>
      </c>
      <c r="H81" s="30">
        <f>H72+H80</f>
        <v>17.149999999999999</v>
      </c>
      <c r="I81" s="30">
        <f>I72+I80</f>
        <v>88.09</v>
      </c>
      <c r="J81" s="30">
        <f>J72+J80</f>
        <v>578.68999999999994</v>
      </c>
      <c r="K81" s="30"/>
      <c r="L81" s="30">
        <f>L72+L80</f>
        <v>68.98</v>
      </c>
    </row>
    <row r="82" spans="1:12" ht="25.5" x14ac:dyDescent="0.25">
      <c r="A82" s="18">
        <v>2</v>
      </c>
      <c r="B82" s="19">
        <v>7</v>
      </c>
      <c r="C82" s="20" t="s">
        <v>19</v>
      </c>
      <c r="D82" s="5" t="s">
        <v>20</v>
      </c>
      <c r="E82" s="37" t="s">
        <v>46</v>
      </c>
      <c r="F82" s="38">
        <v>260</v>
      </c>
      <c r="G82" s="38">
        <v>13.68</v>
      </c>
      <c r="H82" s="38">
        <v>18.09</v>
      </c>
      <c r="I82" s="38">
        <v>34.03</v>
      </c>
      <c r="J82" s="38">
        <v>373.18</v>
      </c>
      <c r="K82" s="39" t="s">
        <v>48</v>
      </c>
      <c r="L82" s="38">
        <v>68.98</v>
      </c>
    </row>
    <row r="83" spans="1:12" ht="15" x14ac:dyDescent="0.25">
      <c r="A83" s="21"/>
      <c r="B83" s="13"/>
      <c r="C83" s="10"/>
      <c r="D83" s="6" t="s">
        <v>21</v>
      </c>
      <c r="E83" s="40" t="s">
        <v>47</v>
      </c>
      <c r="F83" s="41">
        <v>200</v>
      </c>
      <c r="G83" s="41">
        <v>1.4</v>
      </c>
      <c r="H83" s="41">
        <v>1.6</v>
      </c>
      <c r="I83" s="41">
        <v>17.34</v>
      </c>
      <c r="J83" s="41">
        <v>89.32</v>
      </c>
      <c r="K83" s="42" t="s">
        <v>49</v>
      </c>
      <c r="L83" s="41"/>
    </row>
    <row r="84" spans="1:12" ht="15" x14ac:dyDescent="0.25">
      <c r="A84" s="21"/>
      <c r="B84" s="13"/>
      <c r="C84" s="10"/>
      <c r="D84" s="6" t="s">
        <v>22</v>
      </c>
      <c r="E84" s="40" t="s">
        <v>40</v>
      </c>
      <c r="F84" s="41">
        <v>40</v>
      </c>
      <c r="G84" s="41">
        <v>3.04</v>
      </c>
      <c r="H84" s="41">
        <v>0.32</v>
      </c>
      <c r="I84" s="41">
        <v>19.68</v>
      </c>
      <c r="J84" s="41">
        <v>94</v>
      </c>
      <c r="K84" s="42" t="s">
        <v>63</v>
      </c>
      <c r="L84" s="41"/>
    </row>
    <row r="85" spans="1:12" ht="15.75" customHeight="1" x14ac:dyDescent="0.25">
      <c r="A85" s="22"/>
      <c r="B85" s="15"/>
      <c r="C85" s="7"/>
      <c r="D85" s="16" t="s">
        <v>31</v>
      </c>
      <c r="E85" s="8"/>
      <c r="F85" s="17">
        <f>SUM(F82:F84)</f>
        <v>500</v>
      </c>
      <c r="G85" s="17">
        <f>SUM(G82:G84)</f>
        <v>18.12</v>
      </c>
      <c r="H85" s="17">
        <f>SUM(H82:H84)</f>
        <v>20.010000000000002</v>
      </c>
      <c r="I85" s="17">
        <f>SUM(I82:I84)</f>
        <v>71.050000000000011</v>
      </c>
      <c r="J85" s="17">
        <f>SUM(J82:J84)</f>
        <v>556.5</v>
      </c>
      <c r="K85" s="23"/>
      <c r="L85" s="17">
        <f>SUM(L82:L84)</f>
        <v>68.98</v>
      </c>
    </row>
    <row r="86" spans="1:12" ht="15" x14ac:dyDescent="0.25">
      <c r="A86" s="24">
        <f>A82</f>
        <v>2</v>
      </c>
      <c r="B86" s="11">
        <f>B82</f>
        <v>7</v>
      </c>
      <c r="C86" s="9" t="s">
        <v>23</v>
      </c>
      <c r="D86" s="6" t="s">
        <v>24</v>
      </c>
      <c r="E86" s="40"/>
      <c r="F86" s="41"/>
      <c r="G86" s="49"/>
      <c r="H86" s="49"/>
      <c r="I86" s="49"/>
      <c r="J86" s="49"/>
      <c r="K86" s="53"/>
      <c r="L86" s="55"/>
    </row>
    <row r="87" spans="1:12" ht="15" x14ac:dyDescent="0.25">
      <c r="A87" s="21"/>
      <c r="B87" s="13"/>
      <c r="C87" s="10"/>
      <c r="D87" s="6" t="s">
        <v>25</v>
      </c>
      <c r="E87" s="40"/>
      <c r="F87" s="41"/>
      <c r="G87" s="49"/>
      <c r="H87" s="49"/>
      <c r="I87" s="49"/>
      <c r="J87" s="49"/>
      <c r="K87" s="53"/>
      <c r="L87" s="55"/>
    </row>
    <row r="88" spans="1:12" ht="15" x14ac:dyDescent="0.25">
      <c r="A88" s="21"/>
      <c r="B88" s="13"/>
      <c r="C88" s="10"/>
      <c r="D88" s="6" t="s">
        <v>26</v>
      </c>
      <c r="E88" s="40"/>
      <c r="F88" s="41"/>
      <c r="G88" s="49"/>
      <c r="H88" s="49"/>
      <c r="I88" s="49"/>
      <c r="J88" s="52"/>
      <c r="K88" s="53"/>
      <c r="L88" s="55"/>
    </row>
    <row r="89" spans="1:12" ht="15" x14ac:dyDescent="0.25">
      <c r="A89" s="21"/>
      <c r="B89" s="13"/>
      <c r="C89" s="10"/>
      <c r="D89" s="6" t="s">
        <v>27</v>
      </c>
      <c r="E89" s="40"/>
      <c r="F89" s="41"/>
      <c r="G89" s="49"/>
      <c r="H89" s="49"/>
      <c r="I89" s="49"/>
      <c r="J89" s="49"/>
      <c r="K89" s="53"/>
      <c r="L89" s="55"/>
    </row>
    <row r="90" spans="1:12" ht="15" x14ac:dyDescent="0.25">
      <c r="A90" s="21"/>
      <c r="B90" s="13"/>
      <c r="C90" s="10"/>
      <c r="D90" s="6" t="s">
        <v>28</v>
      </c>
      <c r="E90" s="40"/>
      <c r="F90" s="41"/>
      <c r="G90" s="50"/>
      <c r="H90" s="50"/>
      <c r="I90" s="50"/>
      <c r="J90" s="49"/>
      <c r="K90" s="53"/>
      <c r="L90" s="55"/>
    </row>
    <row r="91" spans="1:12" ht="15" x14ac:dyDescent="0.25">
      <c r="A91" s="21"/>
      <c r="B91" s="13"/>
      <c r="C91" s="10"/>
      <c r="D91" s="6" t="s">
        <v>29</v>
      </c>
      <c r="E91" s="40"/>
      <c r="F91" s="41"/>
      <c r="G91" s="51"/>
      <c r="H91" s="51"/>
      <c r="I91" s="51"/>
      <c r="J91" s="51"/>
      <c r="K91" s="54"/>
      <c r="L91" s="56"/>
    </row>
    <row r="92" spans="1:12" ht="15" x14ac:dyDescent="0.25">
      <c r="A92" s="21"/>
      <c r="B92" s="13"/>
      <c r="C92" s="10"/>
      <c r="D92" s="6" t="s">
        <v>30</v>
      </c>
      <c r="E92" s="40"/>
      <c r="F92" s="41"/>
      <c r="G92" s="49"/>
      <c r="H92" s="49"/>
      <c r="I92" s="49"/>
      <c r="J92" s="49"/>
      <c r="K92" s="54"/>
      <c r="L92" s="55"/>
    </row>
    <row r="93" spans="1:12" ht="15" x14ac:dyDescent="0.25">
      <c r="A93" s="22"/>
      <c r="B93" s="15"/>
      <c r="C93" s="7"/>
      <c r="D93" s="16" t="s">
        <v>31</v>
      </c>
      <c r="E93" s="8"/>
      <c r="F93" s="17">
        <f>SUM(F86:F92)</f>
        <v>0</v>
      </c>
      <c r="G93" s="17">
        <f>SUM(G86:G92)</f>
        <v>0</v>
      </c>
      <c r="H93" s="17">
        <f>SUM(H86:H92)</f>
        <v>0</v>
      </c>
      <c r="I93" s="17">
        <f>SUM(I86:I92)</f>
        <v>0</v>
      </c>
      <c r="J93" s="17">
        <f>SUM(J86:J92)</f>
        <v>0</v>
      </c>
      <c r="K93" s="23"/>
      <c r="L93" s="17">
        <f>SUM(L86:L92)</f>
        <v>0</v>
      </c>
    </row>
    <row r="94" spans="1:12" ht="15.75" thickBot="1" x14ac:dyDescent="0.25">
      <c r="A94" s="27">
        <f>A82</f>
        <v>2</v>
      </c>
      <c r="B94" s="28">
        <f>B82</f>
        <v>7</v>
      </c>
      <c r="C94" s="87" t="s">
        <v>4</v>
      </c>
      <c r="D94" s="88"/>
      <c r="E94" s="29"/>
      <c r="F94" s="30">
        <f>F85+F93</f>
        <v>500</v>
      </c>
      <c r="G94" s="30">
        <f>G85+G93</f>
        <v>18.12</v>
      </c>
      <c r="H94" s="30">
        <f>H85+H93</f>
        <v>20.010000000000002</v>
      </c>
      <c r="I94" s="30">
        <f>I85+I93</f>
        <v>71.050000000000011</v>
      </c>
      <c r="J94" s="30">
        <f>J85+J93</f>
        <v>556.5</v>
      </c>
      <c r="K94" s="30"/>
      <c r="L94" s="30">
        <f>L85+L93</f>
        <v>68.98</v>
      </c>
    </row>
    <row r="95" spans="1:12" ht="15" x14ac:dyDescent="0.25">
      <c r="A95" s="18">
        <v>2</v>
      </c>
      <c r="B95" s="19">
        <v>8</v>
      </c>
      <c r="C95" s="20" t="s">
        <v>19</v>
      </c>
      <c r="D95" s="5" t="s">
        <v>20</v>
      </c>
      <c r="E95" s="59" t="s">
        <v>50</v>
      </c>
      <c r="F95" s="62">
        <v>275</v>
      </c>
      <c r="G95" s="62">
        <v>18.02</v>
      </c>
      <c r="H95" s="62">
        <v>19.32</v>
      </c>
      <c r="I95" s="62">
        <v>38.42</v>
      </c>
      <c r="J95" s="62">
        <v>438.1</v>
      </c>
      <c r="K95" s="60" t="s">
        <v>71</v>
      </c>
      <c r="L95" s="61"/>
    </row>
    <row r="96" spans="1:12" ht="15" x14ac:dyDescent="0.25">
      <c r="A96" s="21"/>
      <c r="B96" s="13"/>
      <c r="C96" s="10"/>
      <c r="D96" s="6" t="s">
        <v>21</v>
      </c>
      <c r="E96" s="59" t="s">
        <v>51</v>
      </c>
      <c r="F96" s="62">
        <v>200</v>
      </c>
      <c r="G96" s="62">
        <v>0</v>
      </c>
      <c r="H96" s="62">
        <v>0</v>
      </c>
      <c r="I96" s="62">
        <v>23.2</v>
      </c>
      <c r="J96" s="62">
        <v>92.8</v>
      </c>
      <c r="K96" s="60" t="s">
        <v>52</v>
      </c>
      <c r="L96" s="61"/>
    </row>
    <row r="97" spans="1:12" ht="15" x14ac:dyDescent="0.25">
      <c r="A97" s="21"/>
      <c r="B97" s="13"/>
      <c r="C97" s="10"/>
      <c r="D97" s="6" t="s">
        <v>22</v>
      </c>
      <c r="E97" s="59" t="s">
        <v>40</v>
      </c>
      <c r="F97" s="62">
        <v>25</v>
      </c>
      <c r="G97" s="62">
        <v>1.9</v>
      </c>
      <c r="H97" s="62">
        <v>0.2</v>
      </c>
      <c r="I97" s="62">
        <v>12.3</v>
      </c>
      <c r="J97" s="62">
        <v>58.75</v>
      </c>
      <c r="K97" s="60" t="s">
        <v>63</v>
      </c>
      <c r="L97" s="61">
        <v>68.98</v>
      </c>
    </row>
    <row r="98" spans="1:12" ht="15.75" customHeight="1" x14ac:dyDescent="0.25">
      <c r="A98" s="22"/>
      <c r="B98" s="15"/>
      <c r="C98" s="7"/>
      <c r="D98" s="16" t="s">
        <v>31</v>
      </c>
      <c r="E98" s="8"/>
      <c r="F98" s="17">
        <f>SUM(F95:F97)</f>
        <v>500</v>
      </c>
      <c r="G98" s="17">
        <f>SUM(G95:G97)</f>
        <v>19.919999999999998</v>
      </c>
      <c r="H98" s="17">
        <f>SUM(H95:H97)</f>
        <v>19.52</v>
      </c>
      <c r="I98" s="17">
        <f>SUM(I95:I97)</f>
        <v>73.92</v>
      </c>
      <c r="J98" s="17">
        <f>SUM(J95:J97)</f>
        <v>589.65</v>
      </c>
      <c r="K98" s="23"/>
      <c r="L98" s="17">
        <f>SUM(L95:L97)</f>
        <v>68.98</v>
      </c>
    </row>
    <row r="99" spans="1:12" ht="15" x14ac:dyDescent="0.25">
      <c r="A99" s="24">
        <f>A95</f>
        <v>2</v>
      </c>
      <c r="B99" s="11">
        <f>B95</f>
        <v>8</v>
      </c>
      <c r="C99" s="9" t="s">
        <v>23</v>
      </c>
      <c r="D99" s="6" t="s">
        <v>24</v>
      </c>
      <c r="E99" s="63"/>
      <c r="F99" s="66"/>
      <c r="G99" s="66"/>
      <c r="H99" s="66"/>
      <c r="I99" s="67"/>
      <c r="J99" s="66"/>
      <c r="K99" s="64"/>
      <c r="L99" s="65"/>
    </row>
    <row r="100" spans="1:12" ht="15" x14ac:dyDescent="0.25">
      <c r="A100" s="21"/>
      <c r="B100" s="13"/>
      <c r="C100" s="10"/>
      <c r="D100" s="6" t="s">
        <v>25</v>
      </c>
      <c r="E100" s="57"/>
      <c r="F100" s="62"/>
      <c r="G100" s="62"/>
      <c r="H100" s="62"/>
      <c r="I100" s="68"/>
      <c r="J100" s="62"/>
      <c r="K100" s="58"/>
      <c r="L100" s="61"/>
    </row>
    <row r="101" spans="1:12" ht="15" x14ac:dyDescent="0.25">
      <c r="A101" s="21"/>
      <c r="B101" s="13"/>
      <c r="C101" s="10"/>
      <c r="D101" s="6" t="s">
        <v>26</v>
      </c>
      <c r="E101" s="57"/>
      <c r="F101" s="62"/>
      <c r="G101" s="62"/>
      <c r="H101" s="62"/>
      <c r="I101" s="68"/>
      <c r="J101" s="62"/>
      <c r="K101" s="58"/>
      <c r="L101" s="61"/>
    </row>
    <row r="102" spans="1:12" ht="15" x14ac:dyDescent="0.25">
      <c r="A102" s="21"/>
      <c r="B102" s="13"/>
      <c r="C102" s="10"/>
      <c r="D102" s="6" t="s">
        <v>27</v>
      </c>
      <c r="E102" s="57"/>
      <c r="F102" s="62"/>
      <c r="G102" s="62"/>
      <c r="H102" s="62"/>
      <c r="I102" s="68"/>
      <c r="J102" s="62"/>
      <c r="K102" s="58"/>
      <c r="L102" s="61"/>
    </row>
    <row r="103" spans="1:12" ht="15" x14ac:dyDescent="0.25">
      <c r="A103" s="21"/>
      <c r="B103" s="13"/>
      <c r="C103" s="10"/>
      <c r="D103" s="6" t="s">
        <v>28</v>
      </c>
      <c r="E103" s="57"/>
      <c r="F103" s="62"/>
      <c r="G103" s="62"/>
      <c r="H103" s="62"/>
      <c r="I103" s="68"/>
      <c r="J103" s="62"/>
      <c r="K103" s="58"/>
      <c r="L103" s="61"/>
    </row>
    <row r="104" spans="1:12" ht="15" x14ac:dyDescent="0.25">
      <c r="A104" s="21"/>
      <c r="B104" s="13"/>
      <c r="C104" s="10"/>
      <c r="D104" s="6" t="s">
        <v>29</v>
      </c>
      <c r="E104" s="57"/>
      <c r="F104" s="62"/>
      <c r="G104" s="62"/>
      <c r="H104" s="62"/>
      <c r="I104" s="68"/>
      <c r="J104" s="62"/>
      <c r="K104" s="58"/>
      <c r="L104" s="61"/>
    </row>
    <row r="105" spans="1:12" ht="15" x14ac:dyDescent="0.25">
      <c r="A105" s="21"/>
      <c r="B105" s="13"/>
      <c r="C105" s="10"/>
      <c r="D105" s="6" t="s">
        <v>30</v>
      </c>
      <c r="E105" s="57"/>
      <c r="F105" s="62"/>
      <c r="G105" s="62"/>
      <c r="H105" s="62"/>
      <c r="I105" s="68"/>
      <c r="J105" s="62"/>
      <c r="K105" s="58"/>
      <c r="L105" s="61"/>
    </row>
    <row r="106" spans="1:12" ht="15" x14ac:dyDescent="0.25">
      <c r="A106" s="22"/>
      <c r="B106" s="15"/>
      <c r="C106" s="7"/>
      <c r="D106" s="16" t="s">
        <v>31</v>
      </c>
      <c r="E106" s="8"/>
      <c r="F106" s="17">
        <f>SUM(F99:F105)</f>
        <v>0</v>
      </c>
      <c r="G106" s="17">
        <f>SUM(G99:G105)</f>
        <v>0</v>
      </c>
      <c r="H106" s="17">
        <f>SUM(H99:H105)</f>
        <v>0</v>
      </c>
      <c r="I106" s="17">
        <f>SUM(I99:I105)</f>
        <v>0</v>
      </c>
      <c r="J106" s="17">
        <f>SUM(J99:J105)</f>
        <v>0</v>
      </c>
      <c r="K106" s="23"/>
      <c r="L106" s="17">
        <f>SUM(L99:L105)</f>
        <v>0</v>
      </c>
    </row>
    <row r="107" spans="1:12" ht="15.75" thickBot="1" x14ac:dyDescent="0.25">
      <c r="A107" s="27">
        <f>A95</f>
        <v>2</v>
      </c>
      <c r="B107" s="28">
        <f>B95</f>
        <v>8</v>
      </c>
      <c r="C107" s="87" t="s">
        <v>4</v>
      </c>
      <c r="D107" s="88"/>
      <c r="E107" s="29"/>
      <c r="F107" s="30">
        <f>F98+F106</f>
        <v>500</v>
      </c>
      <c r="G107" s="30">
        <f>G98+G106</f>
        <v>19.919999999999998</v>
      </c>
      <c r="H107" s="30">
        <f>H98+H106</f>
        <v>19.52</v>
      </c>
      <c r="I107" s="30">
        <f>I98+I106</f>
        <v>73.92</v>
      </c>
      <c r="J107" s="30">
        <f>J98+J106</f>
        <v>589.65</v>
      </c>
      <c r="K107" s="30"/>
      <c r="L107" s="30">
        <f>L98+L106</f>
        <v>68.98</v>
      </c>
    </row>
    <row r="108" spans="1:12" ht="15" x14ac:dyDescent="0.25">
      <c r="A108" s="18">
        <v>2</v>
      </c>
      <c r="B108" s="19">
        <v>9</v>
      </c>
      <c r="C108" s="20" t="s">
        <v>19</v>
      </c>
      <c r="D108" s="5" t="s">
        <v>20</v>
      </c>
      <c r="E108" s="57" t="s">
        <v>72</v>
      </c>
      <c r="F108" s="62">
        <v>262</v>
      </c>
      <c r="G108" s="62">
        <v>16.21</v>
      </c>
      <c r="H108" s="62">
        <v>17.920000000000002</v>
      </c>
      <c r="I108" s="62">
        <v>35.090000000000003</v>
      </c>
      <c r="J108" s="62">
        <v>406.92</v>
      </c>
      <c r="K108" s="58" t="s">
        <v>73</v>
      </c>
      <c r="L108" s="61">
        <v>60.38</v>
      </c>
    </row>
    <row r="109" spans="1:12" ht="15" x14ac:dyDescent="0.25">
      <c r="A109" s="21"/>
      <c r="B109" s="13"/>
      <c r="C109" s="10"/>
      <c r="D109" s="6" t="s">
        <v>21</v>
      </c>
      <c r="E109" s="57" t="s">
        <v>39</v>
      </c>
      <c r="F109" s="62">
        <v>200</v>
      </c>
      <c r="G109" s="62">
        <v>0.1</v>
      </c>
      <c r="H109" s="62">
        <v>0</v>
      </c>
      <c r="I109" s="62">
        <v>13</v>
      </c>
      <c r="J109" s="62">
        <v>60</v>
      </c>
      <c r="K109" s="58" t="s">
        <v>41</v>
      </c>
      <c r="L109" s="61">
        <v>2.2400000000000002</v>
      </c>
    </row>
    <row r="110" spans="1:12" ht="15" x14ac:dyDescent="0.25">
      <c r="A110" s="21"/>
      <c r="B110" s="13"/>
      <c r="C110" s="10"/>
      <c r="D110" s="6" t="s">
        <v>22</v>
      </c>
      <c r="E110" s="57" t="s">
        <v>40</v>
      </c>
      <c r="F110" s="62">
        <v>48</v>
      </c>
      <c r="G110" s="62">
        <v>3.65</v>
      </c>
      <c r="H110" s="62">
        <v>0.38</v>
      </c>
      <c r="I110" s="62">
        <v>23.62</v>
      </c>
      <c r="J110" s="62">
        <v>112.8</v>
      </c>
      <c r="K110" s="58" t="s">
        <v>63</v>
      </c>
      <c r="L110" s="61">
        <v>3.18</v>
      </c>
    </row>
    <row r="111" spans="1:12" ht="15.75" customHeight="1" x14ac:dyDescent="0.25">
      <c r="A111" s="22"/>
      <c r="B111" s="15"/>
      <c r="C111" s="7"/>
      <c r="D111" s="16" t="s">
        <v>31</v>
      </c>
      <c r="E111" s="8"/>
      <c r="F111" s="17">
        <f>SUM(F108:F110)</f>
        <v>510</v>
      </c>
      <c r="G111" s="17">
        <f>SUM(G108:G110)</f>
        <v>19.96</v>
      </c>
      <c r="H111" s="17">
        <f>SUM(H108:H110)</f>
        <v>18.3</v>
      </c>
      <c r="I111" s="17">
        <f>SUM(I108:I110)</f>
        <v>71.710000000000008</v>
      </c>
      <c r="J111" s="17">
        <f>SUM(J108:J110)</f>
        <v>579.72</v>
      </c>
      <c r="K111" s="23"/>
      <c r="L111" s="17">
        <f>SUM(L108:L110)</f>
        <v>65.800000000000011</v>
      </c>
    </row>
    <row r="112" spans="1:12" ht="15" x14ac:dyDescent="0.25">
      <c r="A112" s="24">
        <f>A108</f>
        <v>2</v>
      </c>
      <c r="B112" s="11">
        <f>B108</f>
        <v>9</v>
      </c>
      <c r="C112" s="9" t="s">
        <v>23</v>
      </c>
      <c r="D112" s="6" t="s">
        <v>24</v>
      </c>
      <c r="E112" s="63"/>
      <c r="F112" s="66"/>
      <c r="G112" s="66"/>
      <c r="H112" s="66"/>
      <c r="I112" s="67"/>
      <c r="J112" s="66"/>
      <c r="K112" s="64"/>
      <c r="L112" s="65"/>
    </row>
    <row r="113" spans="1:12" ht="15" x14ac:dyDescent="0.25">
      <c r="A113" s="21"/>
      <c r="B113" s="13"/>
      <c r="C113" s="10"/>
      <c r="D113" s="6" t="s">
        <v>25</v>
      </c>
      <c r="E113" s="57"/>
      <c r="F113" s="62"/>
      <c r="G113" s="62"/>
      <c r="H113" s="62"/>
      <c r="I113" s="68"/>
      <c r="J113" s="62"/>
      <c r="K113" s="58"/>
      <c r="L113" s="61"/>
    </row>
    <row r="114" spans="1:12" ht="15" x14ac:dyDescent="0.25">
      <c r="A114" s="21"/>
      <c r="B114" s="13"/>
      <c r="C114" s="10"/>
      <c r="D114" s="6" t="s">
        <v>27</v>
      </c>
      <c r="E114" s="57"/>
      <c r="F114" s="62"/>
      <c r="G114" s="62"/>
      <c r="H114" s="62"/>
      <c r="I114" s="68"/>
      <c r="J114" s="62"/>
      <c r="K114" s="58"/>
      <c r="L114" s="61"/>
    </row>
    <row r="115" spans="1:12" ht="15" x14ac:dyDescent="0.25">
      <c r="A115" s="21"/>
      <c r="B115" s="13"/>
      <c r="C115" s="10"/>
      <c r="D115" s="6" t="s">
        <v>28</v>
      </c>
      <c r="E115" s="57"/>
      <c r="F115" s="62"/>
      <c r="G115" s="62"/>
      <c r="H115" s="62"/>
      <c r="I115" s="68"/>
      <c r="J115" s="62"/>
      <c r="K115" s="58"/>
      <c r="L115" s="61"/>
    </row>
    <row r="116" spans="1:12" ht="15" x14ac:dyDescent="0.25">
      <c r="A116" s="21"/>
      <c r="B116" s="13"/>
      <c r="C116" s="10"/>
      <c r="D116" s="6" t="s">
        <v>29</v>
      </c>
      <c r="E116" s="57"/>
      <c r="F116" s="62"/>
      <c r="G116" s="62"/>
      <c r="H116" s="62"/>
      <c r="I116" s="68"/>
      <c r="J116" s="62"/>
      <c r="K116" s="58"/>
      <c r="L116" s="61"/>
    </row>
    <row r="117" spans="1:12" ht="15" x14ac:dyDescent="0.25">
      <c r="A117" s="21"/>
      <c r="B117" s="13"/>
      <c r="C117" s="10"/>
      <c r="D117" s="6" t="s">
        <v>30</v>
      </c>
      <c r="E117" s="57"/>
      <c r="F117" s="62"/>
      <c r="G117" s="62"/>
      <c r="H117" s="62"/>
      <c r="I117" s="68"/>
      <c r="J117" s="62"/>
      <c r="K117" s="58"/>
      <c r="L117" s="61"/>
    </row>
    <row r="118" spans="1:12" ht="15" x14ac:dyDescent="0.25">
      <c r="A118" s="22"/>
      <c r="B118" s="15"/>
      <c r="C118" s="7"/>
      <c r="D118" s="16" t="s">
        <v>31</v>
      </c>
      <c r="E118" s="8"/>
      <c r="F118" s="17">
        <f>SUM(F112:F117)</f>
        <v>0</v>
      </c>
      <c r="G118" s="17">
        <f>SUM(G112:G117)</f>
        <v>0</v>
      </c>
      <c r="H118" s="17">
        <f>SUM(H112:H117)</f>
        <v>0</v>
      </c>
      <c r="I118" s="17">
        <f>SUM(I112:I117)</f>
        <v>0</v>
      </c>
      <c r="J118" s="17">
        <f>SUM(J112:J117)</f>
        <v>0</v>
      </c>
      <c r="K118" s="23"/>
      <c r="L118" s="17">
        <f>SUM(L112:L117)</f>
        <v>0</v>
      </c>
    </row>
    <row r="119" spans="1:12" ht="15.75" thickBot="1" x14ac:dyDescent="0.25">
      <c r="A119" s="27">
        <f>A108</f>
        <v>2</v>
      </c>
      <c r="B119" s="28">
        <f>B108</f>
        <v>9</v>
      </c>
      <c r="C119" s="87" t="s">
        <v>4</v>
      </c>
      <c r="D119" s="88"/>
      <c r="E119" s="29"/>
      <c r="F119" s="30">
        <f>F111+F118</f>
        <v>510</v>
      </c>
      <c r="G119" s="30">
        <f>G111+G118</f>
        <v>19.96</v>
      </c>
      <c r="H119" s="30">
        <f>H111+H118</f>
        <v>18.3</v>
      </c>
      <c r="I119" s="30">
        <f>I111+I118</f>
        <v>71.710000000000008</v>
      </c>
      <c r="J119" s="30">
        <f>J111+J118</f>
        <v>579.72</v>
      </c>
      <c r="K119" s="30"/>
      <c r="L119" s="30">
        <f>L111+L118</f>
        <v>65.800000000000011</v>
      </c>
    </row>
    <row r="120" spans="1:12" ht="25.5" x14ac:dyDescent="0.25">
      <c r="A120" s="18">
        <v>2</v>
      </c>
      <c r="B120" s="19">
        <v>10</v>
      </c>
      <c r="C120" s="20" t="s">
        <v>19</v>
      </c>
      <c r="D120" s="5" t="s">
        <v>20</v>
      </c>
      <c r="E120" s="37" t="s">
        <v>74</v>
      </c>
      <c r="F120" s="38">
        <v>290</v>
      </c>
      <c r="G120" s="38">
        <v>18.260000000000002</v>
      </c>
      <c r="H120" s="38">
        <v>17.79</v>
      </c>
      <c r="I120" s="38">
        <v>42.98</v>
      </c>
      <c r="J120" s="38">
        <v>447.21</v>
      </c>
      <c r="K120" s="39" t="s">
        <v>75</v>
      </c>
      <c r="L120" s="38">
        <v>68.98</v>
      </c>
    </row>
    <row r="121" spans="1:12" ht="15" x14ac:dyDescent="0.25">
      <c r="A121" s="21"/>
      <c r="B121" s="13"/>
      <c r="C121" s="10"/>
      <c r="D121" s="6" t="s">
        <v>21</v>
      </c>
      <c r="E121" s="40" t="s">
        <v>59</v>
      </c>
      <c r="F121" s="41">
        <v>200</v>
      </c>
      <c r="G121" s="41">
        <v>0</v>
      </c>
      <c r="H121" s="41">
        <v>0</v>
      </c>
      <c r="I121" s="41">
        <v>25</v>
      </c>
      <c r="J121" s="41">
        <v>94.08</v>
      </c>
      <c r="K121" s="42" t="s">
        <v>76</v>
      </c>
      <c r="L121" s="41"/>
    </row>
    <row r="122" spans="1:12" ht="15" x14ac:dyDescent="0.25">
      <c r="A122" s="21"/>
      <c r="B122" s="13"/>
      <c r="C122" s="10"/>
      <c r="D122" s="6" t="s">
        <v>22</v>
      </c>
      <c r="E122" s="40" t="s">
        <v>40</v>
      </c>
      <c r="F122" s="41">
        <v>40</v>
      </c>
      <c r="G122" s="41">
        <v>3.04</v>
      </c>
      <c r="H122" s="41">
        <v>0.32</v>
      </c>
      <c r="I122" s="41">
        <v>19.68</v>
      </c>
      <c r="J122" s="41">
        <v>94</v>
      </c>
      <c r="K122" s="42" t="s">
        <v>66</v>
      </c>
      <c r="L122" s="41"/>
    </row>
    <row r="123" spans="1:12" ht="15.75" customHeight="1" x14ac:dyDescent="0.25">
      <c r="A123" s="22"/>
      <c r="B123" s="15"/>
      <c r="C123" s="7"/>
      <c r="D123" s="16" t="s">
        <v>31</v>
      </c>
      <c r="E123" s="8"/>
      <c r="F123" s="17">
        <f>SUM(F120:F122)</f>
        <v>530</v>
      </c>
      <c r="G123" s="17">
        <f>SUM(G120:G122)</f>
        <v>21.3</v>
      </c>
      <c r="H123" s="17">
        <f>SUM(H120:H122)</f>
        <v>18.11</v>
      </c>
      <c r="I123" s="17">
        <f>SUM(I120:I122)</f>
        <v>87.66</v>
      </c>
      <c r="J123" s="17">
        <f>SUM(J120:J122)</f>
        <v>635.29</v>
      </c>
      <c r="K123" s="23"/>
      <c r="L123" s="17">
        <f>SUM(L120:L122)</f>
        <v>68.98</v>
      </c>
    </row>
    <row r="124" spans="1:12" ht="15" x14ac:dyDescent="0.25">
      <c r="A124" s="24">
        <f>A120</f>
        <v>2</v>
      </c>
      <c r="B124" s="11">
        <f>B120</f>
        <v>10</v>
      </c>
      <c r="C124" s="9" t="s">
        <v>23</v>
      </c>
      <c r="D124" s="6" t="s">
        <v>24</v>
      </c>
      <c r="E124" s="63"/>
      <c r="F124" s="66"/>
      <c r="G124" s="66"/>
      <c r="H124" s="66"/>
      <c r="I124" s="67"/>
      <c r="J124" s="66"/>
      <c r="K124" s="64"/>
      <c r="L124" s="65"/>
    </row>
    <row r="125" spans="1:12" ht="15" x14ac:dyDescent="0.25">
      <c r="A125" s="21"/>
      <c r="B125" s="13"/>
      <c r="C125" s="10"/>
      <c r="D125" s="6" t="s">
        <v>25</v>
      </c>
      <c r="E125" s="57"/>
      <c r="F125" s="62"/>
      <c r="G125" s="62"/>
      <c r="H125" s="62"/>
      <c r="I125" s="68"/>
      <c r="J125" s="62"/>
      <c r="K125" s="58"/>
      <c r="L125" s="61"/>
    </row>
    <row r="126" spans="1:12" ht="15" x14ac:dyDescent="0.25">
      <c r="A126" s="21"/>
      <c r="B126" s="13"/>
      <c r="C126" s="10"/>
      <c r="D126" s="6" t="s">
        <v>26</v>
      </c>
      <c r="E126" s="57"/>
      <c r="F126" s="62"/>
      <c r="G126" s="62"/>
      <c r="H126" s="62"/>
      <c r="I126" s="68"/>
      <c r="J126" s="62"/>
      <c r="K126" s="58"/>
      <c r="L126" s="61"/>
    </row>
    <row r="127" spans="1:12" ht="15" x14ac:dyDescent="0.25">
      <c r="A127" s="21"/>
      <c r="B127" s="13"/>
      <c r="C127" s="10"/>
      <c r="D127" s="6" t="s">
        <v>27</v>
      </c>
      <c r="E127" s="57"/>
      <c r="F127" s="62"/>
      <c r="G127" s="62"/>
      <c r="H127" s="62"/>
      <c r="I127" s="68"/>
      <c r="J127" s="62"/>
      <c r="K127" s="58"/>
      <c r="L127" s="61"/>
    </row>
    <row r="128" spans="1:12" ht="15" x14ac:dyDescent="0.25">
      <c r="A128" s="21"/>
      <c r="B128" s="13"/>
      <c r="C128" s="10"/>
      <c r="D128" s="6" t="s">
        <v>28</v>
      </c>
      <c r="E128" s="57"/>
      <c r="F128" s="62"/>
      <c r="G128" s="62"/>
      <c r="H128" s="62"/>
      <c r="I128" s="68"/>
      <c r="J128" s="62"/>
      <c r="K128" s="58"/>
      <c r="L128" s="61"/>
    </row>
    <row r="129" spans="1:12" ht="15" x14ac:dyDescent="0.25">
      <c r="A129" s="21"/>
      <c r="B129" s="13"/>
      <c r="C129" s="10"/>
      <c r="D129" s="6" t="s">
        <v>29</v>
      </c>
      <c r="E129" s="57"/>
      <c r="F129" s="62"/>
      <c r="G129" s="62"/>
      <c r="H129" s="62"/>
      <c r="I129" s="68"/>
      <c r="J129" s="62"/>
      <c r="K129" s="58"/>
      <c r="L129" s="61"/>
    </row>
    <row r="130" spans="1:12" ht="15" x14ac:dyDescent="0.25">
      <c r="A130" s="22"/>
      <c r="B130" s="15"/>
      <c r="C130" s="7"/>
      <c r="D130" s="16" t="s">
        <v>31</v>
      </c>
      <c r="E130" s="8"/>
      <c r="F130" s="17">
        <f>SUM(F124:F129)</f>
        <v>0</v>
      </c>
      <c r="G130" s="17">
        <f>SUM(G124:G129)</f>
        <v>0</v>
      </c>
      <c r="H130" s="17">
        <f>SUM(H124:H129)</f>
        <v>0</v>
      </c>
      <c r="I130" s="17">
        <f>SUM(I124:I129)</f>
        <v>0</v>
      </c>
      <c r="J130" s="17">
        <f>SUM(J124:J129)</f>
        <v>0</v>
      </c>
      <c r="K130" s="23"/>
      <c r="L130" s="17">
        <f>SUM(L124:L129)</f>
        <v>0</v>
      </c>
    </row>
    <row r="131" spans="1:12" ht="15.75" thickBot="1" x14ac:dyDescent="0.25">
      <c r="A131" s="27">
        <f>A120</f>
        <v>2</v>
      </c>
      <c r="B131" s="28">
        <f>B120</f>
        <v>10</v>
      </c>
      <c r="C131" s="87" t="s">
        <v>4</v>
      </c>
      <c r="D131" s="88"/>
      <c r="E131" s="29"/>
      <c r="F131" s="30">
        <f>F123+F130</f>
        <v>530</v>
      </c>
      <c r="G131" s="30">
        <f>G123+G130</f>
        <v>21.3</v>
      </c>
      <c r="H131" s="30">
        <f>H123+H130</f>
        <v>18.11</v>
      </c>
      <c r="I131" s="30">
        <f>I123+I130</f>
        <v>87.66</v>
      </c>
      <c r="J131" s="30">
        <f>J123+J130</f>
        <v>635.29</v>
      </c>
      <c r="K131" s="30"/>
      <c r="L131" s="30">
        <f>L123+L130</f>
        <v>68.98</v>
      </c>
    </row>
    <row r="132" spans="1:12" ht="13.5" thickBot="1" x14ac:dyDescent="0.25">
      <c r="A132" s="25"/>
      <c r="B132" s="26"/>
      <c r="C132" s="86" t="s">
        <v>5</v>
      </c>
      <c r="D132" s="86"/>
      <c r="E132" s="86"/>
      <c r="F132" s="32" t="e">
        <f>(F18+F30+F42+F55+F68+#REF!+#REF!+#REF!+#REF!+#REF!)/(IF(F18=0,0,1)+IF(F30=0,0,1)+IF(F42=0,0,1)+IF(F55=0,0,1)+IF(F68=0,0,1)+IF(#REF!=0,0,1)+IF(#REF!=0,0,1)+IF(#REF!=0,0,1)+IF(#REF!=0,0,1)+IF(#REF!=0,0,1))</f>
        <v>#REF!</v>
      </c>
      <c r="G132" s="32" t="e">
        <f>(G18+G30+G42+G55+G68+#REF!+#REF!+#REF!+#REF!+#REF!)/(IF(G18=0,0,1)+IF(G30=0,0,1)+IF(G42=0,0,1)+IF(G55=0,0,1)+IF(G68=0,0,1)+IF(#REF!=0,0,1)+IF(#REF!=0,0,1)+IF(#REF!=0,0,1)+IF(#REF!=0,0,1)+IF(#REF!=0,0,1))</f>
        <v>#REF!</v>
      </c>
      <c r="H132" s="32" t="e">
        <f>(H18+H30+H42+H55+H68+#REF!+#REF!+#REF!+#REF!+#REF!)/(IF(H18=0,0,1)+IF(H30=0,0,1)+IF(H42=0,0,1)+IF(H55=0,0,1)+IF(H68=0,0,1)+IF(#REF!=0,0,1)+IF(#REF!=0,0,1)+IF(#REF!=0,0,1)+IF(#REF!=0,0,1)+IF(#REF!=0,0,1))</f>
        <v>#REF!</v>
      </c>
      <c r="I132" s="32" t="e">
        <f>(I18+I30+I42+I55+I68+#REF!+#REF!+#REF!+#REF!+#REF!)/(IF(I18=0,0,1)+IF(I30=0,0,1)+IF(I42=0,0,1)+IF(I55=0,0,1)+IF(I68=0,0,1)+IF(#REF!=0,0,1)+IF(#REF!=0,0,1)+IF(#REF!=0,0,1)+IF(#REF!=0,0,1)+IF(#REF!=0,0,1))</f>
        <v>#REF!</v>
      </c>
      <c r="J132" s="32" t="e">
        <f>(J18+J30+J42+J55+J68+#REF!+#REF!+#REF!+#REF!+#REF!)/(IF(J18=0,0,1)+IF(J30=0,0,1)+IF(J42=0,0,1)+IF(J55=0,0,1)+IF(J68=0,0,1)+IF(#REF!=0,0,1)+IF(#REF!=0,0,1)+IF(#REF!=0,0,1)+IF(#REF!=0,0,1)+IF(#REF!=0,0,1))</f>
        <v>#REF!</v>
      </c>
      <c r="K132" s="32"/>
      <c r="L132" s="32" t="e">
        <f>(L18+L30+L42+L55+L68+#REF!+#REF!+#REF!+#REF!+#REF!)/(IF(L18=0,0,1)+IF(L30=0,0,1)+IF(L42=0,0,1)+IF(L55=0,0,1)+IF(L68=0,0,1)+IF(#REF!=0,0,1)+IF(#REF!=0,0,1)+IF(#REF!=0,0,1)+IF(#REF!=0,0,1)+IF(#REF!=0,0,1))</f>
        <v>#REF!</v>
      </c>
    </row>
  </sheetData>
  <mergeCells count="14">
    <mergeCell ref="C55:D55"/>
    <mergeCell ref="C68:D68"/>
    <mergeCell ref="C18:D18"/>
    <mergeCell ref="C1:E1"/>
    <mergeCell ref="H1:K1"/>
    <mergeCell ref="H2:K2"/>
    <mergeCell ref="C30:D30"/>
    <mergeCell ref="C42:D42"/>
    <mergeCell ref="C132:E132"/>
    <mergeCell ref="C81:D81"/>
    <mergeCell ref="C94:D94"/>
    <mergeCell ref="C107:D107"/>
    <mergeCell ref="C119:D119"/>
    <mergeCell ref="C131:D131"/>
  </mergeCells>
  <phoneticPr fontId="1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2024-01-10T07:54:59Z</dcterms:modified>
</cp:coreProperties>
</file>